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enovo\OneDrive\Desktop\"/>
    </mc:Choice>
  </mc:AlternateContent>
  <xr:revisionPtr revIDLastSave="0" documentId="13_ncr:1_{F6A5D924-9DFB-421E-8C1D-C3B9C8232D19}" xr6:coauthVersionLast="47" xr6:coauthVersionMax="47" xr10:uidLastSave="{00000000-0000-0000-0000-000000000000}"/>
  <bookViews>
    <workbookView xWindow="-110" yWindow="-110" windowWidth="19420" windowHeight="11500" tabRatio="745" xr2:uid="{00000000-000D-0000-FFFF-FFFF00000000}"/>
  </bookViews>
  <sheets>
    <sheet name="Master plan" sheetId="2" r:id="rId1"/>
    <sheet name="3.5 Year Plan" sheetId="14" r:id="rId2"/>
    <sheet name="Study Plan" sheetId="12" r:id="rId3"/>
    <sheet name="Language Course" sheetId="3" r:id="rId4"/>
    <sheet name="Social Science Course" sheetId="5" r:id="rId5"/>
    <sheet name="Humanities Course" sheetId="6" r:id="rId6"/>
    <sheet name="Sciences and Mathematics Course" sheetId="7" r:id="rId7"/>
    <sheet name="Core Course" sheetId="9" r:id="rId8"/>
    <sheet name="Major Required Course" sheetId="13" r:id="rId9"/>
    <sheet name="Concentration Course" sheetId="10" r:id="rId10"/>
    <sheet name="Free Elective Course" sheetId="11" r:id="rId11"/>
  </sheets>
  <definedNames>
    <definedName name="Code_ddown" localSheetId="7">Core[Code]</definedName>
    <definedName name="Code_ddown" localSheetId="5">SS[Code]</definedName>
    <definedName name="Code_ddown" localSheetId="6">SS[Code]</definedName>
    <definedName name="Code_ddown" localSheetId="4">SS[Code]</definedName>
    <definedName name="Code_ddown">Language[Code]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2" l="1"/>
  <c r="O55" i="2"/>
  <c r="O42" i="2"/>
  <c r="O27" i="2"/>
  <c r="K27" i="2"/>
  <c r="C20" i="2"/>
  <c r="C28" i="2"/>
  <c r="C33" i="2"/>
  <c r="C40" i="2"/>
  <c r="C52" i="2"/>
  <c r="C54" i="2" s="1"/>
  <c r="G52" i="2"/>
  <c r="G54" i="2" s="1"/>
  <c r="G40" i="2"/>
  <c r="G33" i="2"/>
  <c r="G28" i="2"/>
  <c r="G20" i="2"/>
  <c r="K42" i="2"/>
  <c r="G42" i="2" l="1"/>
  <c r="O57" i="2"/>
  <c r="G59" i="2" s="1"/>
</calcChain>
</file>

<file path=xl/sharedStrings.xml><?xml version="1.0" encoding="utf-8"?>
<sst xmlns="http://schemas.openxmlformats.org/spreadsheetml/2006/main" count="989" uniqueCount="388">
  <si>
    <t>For CCC students</t>
  </si>
  <si>
    <t>65x-xxxx onward</t>
  </si>
  <si>
    <t>Name:</t>
  </si>
  <si>
    <t>Nick Name:</t>
  </si>
  <si>
    <t>ID Number:</t>
  </si>
  <si>
    <t>Email:</t>
  </si>
  <si>
    <t>Advisor:</t>
  </si>
  <si>
    <t>GPA:</t>
  </si>
  <si>
    <t>A. General Education Course (30 credits)</t>
  </si>
  <si>
    <t>B. Specialized Courses (94 credits)</t>
  </si>
  <si>
    <t>A1: Language Course (14 Credits)</t>
  </si>
  <si>
    <t>B1: Core Courses (36 Credits)</t>
  </si>
  <si>
    <t>Course Code</t>
  </si>
  <si>
    <t>Course Title</t>
  </si>
  <si>
    <t>CRE</t>
  </si>
  <si>
    <t>Prerequisite</t>
  </si>
  <si>
    <t>PASS</t>
  </si>
  <si>
    <t>GRADE</t>
  </si>
  <si>
    <t>EARNED CRE</t>
  </si>
  <si>
    <t>ELE 1001</t>
  </si>
  <si>
    <t>Communicative English I</t>
  </si>
  <si>
    <t>none</t>
  </si>
  <si>
    <t>NO</t>
  </si>
  <si>
    <t>AAD 2008</t>
  </si>
  <si>
    <t>Digital Photography</t>
  </si>
  <si>
    <t>ELE 1002</t>
  </si>
  <si>
    <t>Communicative English II</t>
  </si>
  <si>
    <t>ELE1001</t>
  </si>
  <si>
    <t xml:space="preserve">AAD 3012  </t>
  </si>
  <si>
    <t>Thai Art and Culture</t>
  </si>
  <si>
    <t>ELE 2000</t>
  </si>
  <si>
    <t>Academic English</t>
  </si>
  <si>
    <t>ELE1002</t>
  </si>
  <si>
    <t xml:space="preserve">CA 1100  </t>
  </si>
  <si>
    <t>Introduction to Human Communication</t>
  </si>
  <si>
    <t>ELE 2001</t>
  </si>
  <si>
    <t>Advanced Academic English</t>
  </si>
  <si>
    <t>ELE2000</t>
  </si>
  <si>
    <t xml:space="preserve">CA 1101  </t>
  </si>
  <si>
    <t>Introduction to Strategic Communication</t>
  </si>
  <si>
    <t>Choose</t>
  </si>
  <si>
    <t>See sheet</t>
  </si>
  <si>
    <t>Check</t>
  </si>
  <si>
    <t xml:space="preserve">CA 1102  </t>
  </si>
  <si>
    <t>Introduction to Creative Communication</t>
  </si>
  <si>
    <t>Must equal 14 credits</t>
  </si>
  <si>
    <t xml:space="preserve">CA 1103  </t>
  </si>
  <si>
    <t>Introduction to Computer Graphic Design</t>
  </si>
  <si>
    <t xml:space="preserve">CA 1104  </t>
  </si>
  <si>
    <t>Creative Production Management</t>
  </si>
  <si>
    <t>A2: Social Science Course (9 Credits)</t>
  </si>
  <si>
    <t xml:space="preserve">CA 1105  </t>
  </si>
  <si>
    <t>Introduction to Innovative Business and Sustainable Communication</t>
  </si>
  <si>
    <t xml:space="preserve">CA 2102  </t>
  </si>
  <si>
    <t>Introduction to Marketing Communication</t>
  </si>
  <si>
    <t>CA1101</t>
  </si>
  <si>
    <t>GE2202</t>
  </si>
  <si>
    <t>Ethics</t>
  </si>
  <si>
    <t xml:space="preserve">CA 2110  </t>
  </si>
  <si>
    <t>Media Literacy and Ethical Concerns</t>
  </si>
  <si>
    <t xml:space="preserve">CA 2120  </t>
  </si>
  <si>
    <t>Interactive and Digital Platform Design</t>
  </si>
  <si>
    <t>CA1103</t>
  </si>
  <si>
    <t xml:space="preserve">CA 2130  </t>
  </si>
  <si>
    <t>Communication Arts Research and Tools</t>
  </si>
  <si>
    <t>CA2102</t>
  </si>
  <si>
    <t>Must equal 36 credits</t>
  </si>
  <si>
    <t>Must equal 9 credits</t>
  </si>
  <si>
    <t>B2: Major Required Courses (31 Credits)</t>
  </si>
  <si>
    <t>A3: Humanities Course (2 Credits)</t>
  </si>
  <si>
    <t xml:space="preserve">CA 2100  </t>
  </si>
  <si>
    <t>Psychology and Persuasion in Communication</t>
  </si>
  <si>
    <t>CA1100</t>
  </si>
  <si>
    <t xml:space="preserve">CA 2101  </t>
  </si>
  <si>
    <t>Presentation and Public Speaking</t>
  </si>
  <si>
    <t>Must equal 2 credits</t>
  </si>
  <si>
    <t xml:space="preserve">CA 3100  </t>
  </si>
  <si>
    <t>Consumer Insight and Tools</t>
  </si>
  <si>
    <t xml:space="preserve">CA 3101  </t>
  </si>
  <si>
    <t>Strategic Brand Communication</t>
  </si>
  <si>
    <t>A4: Science and Mathematics Course (5 Credits)</t>
  </si>
  <si>
    <t xml:space="preserve">CA 3102  </t>
  </si>
  <si>
    <t>Media Planning</t>
  </si>
  <si>
    <t xml:space="preserve">CA 3110 </t>
  </si>
  <si>
    <t>Storytelling for Creative Communication</t>
  </si>
  <si>
    <t>CA1102</t>
  </si>
  <si>
    <t xml:space="preserve">CA 3111  </t>
  </si>
  <si>
    <t>Creative Entrepreneurial Project Management</t>
  </si>
  <si>
    <t>CA1104</t>
  </si>
  <si>
    <t xml:space="preserve">CA 3113  </t>
  </si>
  <si>
    <t>Aesthetic Taste for Creative Communication</t>
  </si>
  <si>
    <t xml:space="preserve">CA 3120  </t>
  </si>
  <si>
    <t>Entrepreneurial Principles and Practices for Communication Arts</t>
  </si>
  <si>
    <t>Must equal 5 credits</t>
  </si>
  <si>
    <t xml:space="preserve">CA 3130 </t>
  </si>
  <si>
    <t>Creative Commercial Communication Internship</t>
  </si>
  <si>
    <t xml:space="preserve">CA 4100  </t>
  </si>
  <si>
    <t>Creative Commercial Communication Workshop</t>
  </si>
  <si>
    <t>CA3120</t>
  </si>
  <si>
    <t>General Education Course CREDIT EARNED (30 credits)</t>
  </si>
  <si>
    <t>Must equal 31 credits</t>
  </si>
  <si>
    <t>B3: Concentration Courses (27 Credits)</t>
  </si>
  <si>
    <t>C. Free Elective Courses (6 credits)</t>
  </si>
  <si>
    <t>C1: Free Elective Courses (6 Credits)</t>
  </si>
  <si>
    <t>Must equal 6 credits</t>
  </si>
  <si>
    <t>Free Elective Courses CREDIT EARNED (6 credits)</t>
  </si>
  <si>
    <t>Must equal 27 credits</t>
  </si>
  <si>
    <t>Specialized Courses  CREDIT EARNED (94 credits)</t>
  </si>
  <si>
    <t>TOTAL CREDIT EARNED</t>
  </si>
  <si>
    <t>At lease 130 CRE</t>
  </si>
  <si>
    <t>STUDY PLAN 3.5 Years</t>
  </si>
  <si>
    <t>Credits</t>
  </si>
  <si>
    <t>FIRST YEAR</t>
  </si>
  <si>
    <t>First Semester</t>
  </si>
  <si>
    <t>3 (2-3-6)</t>
  </si>
  <si>
    <t>3 (2-2-5)</t>
  </si>
  <si>
    <t>CA 1100</t>
  </si>
  <si>
    <t>3 (3-0-6)</t>
  </si>
  <si>
    <t>CA 1101</t>
  </si>
  <si>
    <t>CA 1102</t>
  </si>
  <si>
    <t>CA 1104</t>
  </si>
  <si>
    <t>BG14031</t>
  </si>
  <si>
    <t>Professional Ethics Seminar I</t>
  </si>
  <si>
    <t>Second Semester</t>
  </si>
  <si>
    <t>CA 1103</t>
  </si>
  <si>
    <t>CA 1105</t>
  </si>
  <si>
    <t>General Eduction Course</t>
  </si>
  <si>
    <t>X (X-X-X)</t>
  </si>
  <si>
    <t>BG14032</t>
  </si>
  <si>
    <t>Professional Ethics Seminar II</t>
  </si>
  <si>
    <t>SECOND YEAR</t>
  </si>
  <si>
    <t>CA 2100</t>
  </si>
  <si>
    <t>CA 2102</t>
  </si>
  <si>
    <t>CA 2120</t>
  </si>
  <si>
    <t>BG14033</t>
  </si>
  <si>
    <t>Professional Ethics Seminar III</t>
  </si>
  <si>
    <t>3 (3-2-6)</t>
  </si>
  <si>
    <t>AAD 3012</t>
  </si>
  <si>
    <t>CA 2101</t>
  </si>
  <si>
    <t>CA 2110</t>
  </si>
  <si>
    <t>CA 2130</t>
  </si>
  <si>
    <t>Free Elective Course</t>
  </si>
  <si>
    <t>3 (X-X-X)</t>
  </si>
  <si>
    <t>BG14034</t>
  </si>
  <si>
    <t>Professional Ethics Seminar IV</t>
  </si>
  <si>
    <t>THIRD YEAR</t>
  </si>
  <si>
    <t>CA 3100</t>
  </si>
  <si>
    <t>Consumer Insights and Tools</t>
  </si>
  <si>
    <t>CA 3101</t>
  </si>
  <si>
    <t>CA 3102</t>
  </si>
  <si>
    <t>CA 3110</t>
  </si>
  <si>
    <t>CA 3113</t>
  </si>
  <si>
    <t>GE 2202</t>
  </si>
  <si>
    <t>Concentration Course</t>
  </si>
  <si>
    <t>BG14035</t>
  </si>
  <si>
    <t>Professional Ethics Seminar V</t>
  </si>
  <si>
    <t>CA 3111</t>
  </si>
  <si>
    <t>CA 3120</t>
  </si>
  <si>
    <t>Entrepreneurial Principles and Practives for Communication Arts</t>
  </si>
  <si>
    <t>BG14036</t>
  </si>
  <si>
    <t>Professional Ethics Seminar VI</t>
  </si>
  <si>
    <t>Summer Session</t>
  </si>
  <si>
    <t>CA 3130</t>
  </si>
  <si>
    <t>1 (160 hrs)</t>
  </si>
  <si>
    <t>FOURTH YEAR</t>
  </si>
  <si>
    <t>CA 4100</t>
  </si>
  <si>
    <t>BG14037</t>
  </si>
  <si>
    <t>Professional Ethics Seminar VII</t>
  </si>
  <si>
    <t>BG14038</t>
  </si>
  <si>
    <t>Professional Ethics Seminar VIII</t>
  </si>
  <si>
    <t>STUDY PLAN</t>
  </si>
  <si>
    <t>Ditital Photography</t>
  </si>
  <si>
    <t>AD/DM/PR/IG/LV 4202 Concentration Workshop</t>
  </si>
  <si>
    <t>Code</t>
  </si>
  <si>
    <t>3 (3-0-6) (For Thai students)</t>
  </si>
  <si>
    <t>3 (3-0-6) (For Non-Thai students)</t>
  </si>
  <si>
    <t>2 (2-0-4) (For Thai students)</t>
  </si>
  <si>
    <t>2 (2-0-4) (For Non-Thai students)</t>
  </si>
  <si>
    <t>GE 1412  Introductory Thai Usage</t>
  </si>
  <si>
    <t>2 (2-0-4) (For Thai students from International Program)</t>
  </si>
  <si>
    <t>GE 1413 Introduction to Korean Language and K-pop Culture</t>
  </si>
  <si>
    <t>GE 1414 Introduction to Spanish Language and Culture</t>
  </si>
  <si>
    <t>GE 1415 Storytelling and Presentation Skills in English</t>
  </si>
  <si>
    <t>GE 3401 Public Speaking in Thai</t>
  </si>
  <si>
    <t>AD 3280 Inspiration, Lifestyles and Popular Culture</t>
  </si>
  <si>
    <t>ADX 1101 Art and Design Appreciation</t>
  </si>
  <si>
    <t>3 (0-6-3)</t>
  </si>
  <si>
    <t>ADX 1240 Artist Studio (Painting and Rendering)</t>
  </si>
  <si>
    <t>3 (1-4-4)</t>
  </si>
  <si>
    <t>ADX 1303 Design Communication</t>
  </si>
  <si>
    <t>ADX 1304 Design Fundamental</t>
  </si>
  <si>
    <t>BBA 1004  Essential Marketing for Entrepreneurs</t>
  </si>
  <si>
    <t>2 (2-0-4)</t>
  </si>
  <si>
    <t>BBA 1005  Essential Finance for Entrepreneurs</t>
  </si>
  <si>
    <t>BBA 1006  Essential Economics for Entrepreneurs</t>
  </si>
  <si>
    <t>BBA 1010 Design Thinking in Business</t>
  </si>
  <si>
    <t xml:space="preserve">BBA 1012 Entrepreneurial Marketing </t>
  </si>
  <si>
    <t>BBA 1020 Design Thinking Essentials</t>
  </si>
  <si>
    <t>BBA 1021 Design Thinking Workshop</t>
  </si>
  <si>
    <t>1 (1-0-2)</t>
  </si>
  <si>
    <t>BBA 1022 Building CEO and Leadership Essentials</t>
  </si>
  <si>
    <t>BBA 1023 Building CEO and Leadership Workshop</t>
  </si>
  <si>
    <t>BBA 1024 Entrepreneurial Marketing Essentials</t>
  </si>
  <si>
    <t>BBA 1025 Entrepreneurial Marketing Workshop</t>
  </si>
  <si>
    <t>CA 1110 Art and Beauty of Living</t>
  </si>
  <si>
    <t>EG 1001 Digital Literacy</t>
  </si>
  <si>
    <t xml:space="preserve">FT 1003 Food Factory Explore Trip (Special course) </t>
  </si>
  <si>
    <t>FT 2004 Drinkology : The Art of drinking</t>
  </si>
  <si>
    <t>FT 2005 Food Zodiac</t>
  </si>
  <si>
    <t>1 (0-2-1)</t>
  </si>
  <si>
    <t>GE 1205 ASEAN Ways</t>
  </si>
  <si>
    <t>GE 1209 Psychology Application in Daily Life</t>
  </si>
  <si>
    <t>GE 2209 The Power of Personality in Leadership</t>
  </si>
  <si>
    <t>GE 2210 Love and Art of Living</t>
  </si>
  <si>
    <t>GE 2212 Exotic Thai Food and Crafts</t>
  </si>
  <si>
    <t>GE 2213 Thai Market Vendor Exposure</t>
  </si>
  <si>
    <t>ITX 2004 UI/UX Design and Prototyping</t>
  </si>
  <si>
    <t>ITX 2005 Design Thinking</t>
  </si>
  <si>
    <t>ITX 4502 Tech Startup</t>
  </si>
  <si>
    <t>LLB 1501 Business Law</t>
  </si>
  <si>
    <t>LLB 1502 Fundamentals of Tax Law</t>
  </si>
  <si>
    <t>LLB 4540 International Business Law and Start-Up Business</t>
  </si>
  <si>
    <t>LLB 4806 Business and Human Rights</t>
  </si>
  <si>
    <t>MB 2531 Music Business</t>
  </si>
  <si>
    <t>NGE 0110 First Aid and Basic Life Support</t>
  </si>
  <si>
    <t xml:space="preserve">3 (3-0-6) For Non-Nurse </t>
  </si>
  <si>
    <t xml:space="preserve">NGE 0111 Innovative Media and Project Influencing Health Risk Behavior                                                    </t>
  </si>
  <si>
    <t xml:space="preserve">3 (3-0-6) For Non-Nurse  </t>
  </si>
  <si>
    <t>ADX 1102 Design Culture Exposure</t>
  </si>
  <si>
    <t>2 (0-4-4)</t>
  </si>
  <si>
    <t>ADX 1140 Journey for Urban Art and Culture Exploration</t>
  </si>
  <si>
    <t>FT 2003A Foods Changing the World (Part A)</t>
  </si>
  <si>
    <t>FT 2003B Foods Changing the World (Part B)</t>
  </si>
  <si>
    <t>GE 1104 Thai Historical Perspectives</t>
  </si>
  <si>
    <t>GE 1107 Perspectives in Politics and Economy</t>
  </si>
  <si>
    <t>GE 2102 Human Heritage and Globalization</t>
  </si>
  <si>
    <t>GE 2103 Art of Reasoning</t>
  </si>
  <si>
    <t>GE 2110  Human Civilizations and Global Citizens</t>
  </si>
  <si>
    <t xml:space="preserve">MU 1002 Pop Music Appreciation </t>
  </si>
  <si>
    <t>MU 1231 History and Literature of Music</t>
  </si>
  <si>
    <t>MU 3602 Music Therapy</t>
  </si>
  <si>
    <t>MU 4223 Music in Human Life</t>
  </si>
  <si>
    <t>BBA 1007  Data Analytics for Entrepreneurs</t>
  </si>
  <si>
    <t>BBA 1013 Entrepreneurial Finance</t>
  </si>
  <si>
    <t>BBA 1014 The Art of Data for Business</t>
  </si>
  <si>
    <t>BBA 1026 Entrepreneurial Finance Essentials</t>
  </si>
  <si>
    <t>2 (2-0-4) (for non-MSME students)</t>
  </si>
  <si>
    <t>BBA 1027 Entrepreneurial Finance Workshop</t>
  </si>
  <si>
    <t>1 (1-0-2) (for non-MSME students)</t>
  </si>
  <si>
    <t>BBA 1028 The Art of Data Essentials</t>
  </si>
  <si>
    <t>2 (2-1-4)</t>
  </si>
  <si>
    <t>BBA 1029 The Art of Data Workshop</t>
  </si>
  <si>
    <t>1 (0-1-1)</t>
  </si>
  <si>
    <t>CA 1201  Creative Photography</t>
  </si>
  <si>
    <t>CA 1202 Computer Graphic for Presentation Design for Pitching</t>
  </si>
  <si>
    <t>CSX 3001 Fundamentals of Computer Programming</t>
  </si>
  <si>
    <t>EG 1002 Application Design for Everyone Literacy</t>
  </si>
  <si>
    <t>EG 1003 Introduction to Internet of Things (IoTs) Literacy</t>
  </si>
  <si>
    <t xml:space="preserve">EG 1004 Artificial Intelligence for beginners </t>
  </si>
  <si>
    <t>EG 1005 3D Modelling and 3D Printing Technology</t>
  </si>
  <si>
    <t>FT 1004A Food-Agri-Bio Tech Trend Update (Part A)</t>
  </si>
  <si>
    <t>FT 1004B Food-Agri-Bio Tech Trend Update (Part B)</t>
  </si>
  <si>
    <t>FT 1005 Sustainability and Circular Living</t>
  </si>
  <si>
    <t>GE 2304 Lifestyles and Sustainability in Dynamic World</t>
  </si>
  <si>
    <t>ITX 3002 Introduction to Information Technology</t>
  </si>
  <si>
    <t>AAD 2008  Digital Photography</t>
  </si>
  <si>
    <t>AAD 3012  Thai Art and Culture</t>
  </si>
  <si>
    <t>CA 1100  Introduction to Human Communication</t>
  </si>
  <si>
    <t>CA 1101  Introduction to Strategic Communication</t>
  </si>
  <si>
    <t>CA 1102  Introduction to Creative Communication</t>
  </si>
  <si>
    <t>CA 1103  Introduction to Computer Graphic Design</t>
  </si>
  <si>
    <t>CA 1104  Creative Production Management</t>
  </si>
  <si>
    <t>CA 1105  Introduction to Innovative Business   and Sustainable Communication</t>
  </si>
  <si>
    <t>CA 2102  Introduction to Marketing Communication</t>
  </si>
  <si>
    <t>CA 2110  Media Literacy and Ethical Concerns</t>
  </si>
  <si>
    <t>CA 2120  Interactive and Digital Platform Design</t>
  </si>
  <si>
    <t>CA 2130  Communication Arts Research and Tools</t>
  </si>
  <si>
    <t>CA 2100 Psychology and Persuasion in Communication</t>
  </si>
  <si>
    <t>CA 2101 Presentation and Public Speaking</t>
  </si>
  <si>
    <t>CA 3100 Consumer Insight and Tools</t>
  </si>
  <si>
    <t>CA 3101 Strategic Brand Communication</t>
  </si>
  <si>
    <t>CA 3102 Media Planning</t>
  </si>
  <si>
    <t>CA 3110 Storytelling for Creative Communication</t>
  </si>
  <si>
    <t>CA 3111 Creative Entrepreneurial Project Management</t>
  </si>
  <si>
    <t>CA 3113 Aesthetic Taste for Creative Communication</t>
  </si>
  <si>
    <t>CA 3120 Entrepreneurial Principles and Practices for Communication Arts</t>
  </si>
  <si>
    <t>CA 3130 Creative Commercial Communication Internship</t>
  </si>
  <si>
    <t>CA 4100 Creative Commercial Communication Workshop</t>
  </si>
  <si>
    <t>AD 3200  Strategic Integrated Marketing Communication Planning</t>
  </si>
  <si>
    <t>AD 3201  Data-driven Communication and Advertising Research</t>
  </si>
  <si>
    <t>CA2130</t>
  </si>
  <si>
    <t>AD 3202  Customer Journey, Branded Experience and Relationship</t>
  </si>
  <si>
    <t>CA3100</t>
  </si>
  <si>
    <t xml:space="preserve">AD 3203  Idea Generation for Creative Communication </t>
  </si>
  <si>
    <t>AD 4200  Innovative Brand Communication</t>
  </si>
  <si>
    <t>CA3101</t>
  </si>
  <si>
    <t>AD 4201  Media Synergy and Content Design</t>
  </si>
  <si>
    <t>AD 4202  Advertising and Brand Communication Workshop</t>
  </si>
  <si>
    <t>AD3200, AD3201, AD3202, ELE2000</t>
  </si>
  <si>
    <t>DM 3200  Media Context Analysis in the Digital Age</t>
  </si>
  <si>
    <t>CA2100</t>
  </si>
  <si>
    <t>DM 3201  Digital Content Resource Management</t>
  </si>
  <si>
    <t>CA2120</t>
  </si>
  <si>
    <t>DM 3202  Story Development in Digital Motion Picture</t>
  </si>
  <si>
    <t>AAD2008</t>
  </si>
  <si>
    <t>DM 3203  Aesthetics of Narrative and Motion Design</t>
  </si>
  <si>
    <t>DM 4200  Rhythm of Narration</t>
  </si>
  <si>
    <t>AAD2008, CA2120</t>
  </si>
  <si>
    <t>DM 4201  User Experience Design</t>
  </si>
  <si>
    <t>CA1103, CA2120</t>
  </si>
  <si>
    <t>DM 4202  Digital Media Communication Workshop</t>
  </si>
  <si>
    <t>DM3201, DM3202, DM3203, ELE2000</t>
  </si>
  <si>
    <t>PR 3240  Public Relations Planning for Enterprise And Entrepreneurs</t>
  </si>
  <si>
    <t>CA1101, CA2100</t>
  </si>
  <si>
    <t>PR 3241  Experiential Event Management for Stakeholder Relations</t>
  </si>
  <si>
    <t>PR 3242 Influencer Relations in Digital Context</t>
  </si>
  <si>
    <t>PR 3243 Content Creation in Public Relations Writing</t>
  </si>
  <si>
    <t>CA1101, ELE1002</t>
  </si>
  <si>
    <t>PR 4240  Intercultural and International Communication in Global Market</t>
  </si>
  <si>
    <t>PR 4241  Crisis Communication and Reputation Management</t>
  </si>
  <si>
    <t>PR 4242  Image Management and Public Relations Workshop</t>
  </si>
  <si>
    <t>PR3240, PR3241, PR3243, ELE2000</t>
  </si>
  <si>
    <t>AD 3281 Micro Influencer Communication Strategy</t>
  </si>
  <si>
    <t>IG 3200   Applied Gamification</t>
  </si>
  <si>
    <t>IG 3201  Creative Innovation</t>
  </si>
  <si>
    <t>IG 4200  Innovative Gamification and Content Management Workshop</t>
  </si>
  <si>
    <t>AD3281, DM4201, PR3282, ELE2000</t>
  </si>
  <si>
    <t>LV 3283 Special Event and Festival Management</t>
  </si>
  <si>
    <t>PR3282 Personal Branding and Image Management</t>
  </si>
  <si>
    <t>LV 3301  Script Analysis and Creation for Live Performance</t>
  </si>
  <si>
    <t>LV 3302  Acting Skills Training for Live Performance</t>
  </si>
  <si>
    <t>LV 3212  Art Direction for Live Performance</t>
  </si>
  <si>
    <t>CA1102, LV3301</t>
  </si>
  <si>
    <t>LV 3213  Stage Management for Live Performance</t>
  </si>
  <si>
    <t>LV 4210  Project Management for Live Performance</t>
  </si>
  <si>
    <t>LV 4211  Persuasive Marketing for Live Performance</t>
  </si>
  <si>
    <t>LV 4212  Live Event Creation and Management Workshop</t>
  </si>
  <si>
    <t>LV3301, LV3212, LV3213, ELE2000</t>
  </si>
  <si>
    <t>AD 3260-64  Selected Topics in Advertising and Brand Communication Concepts</t>
  </si>
  <si>
    <t>AD 3270-74  Selected Topics in Advertising and Brand Communication Practices</t>
  </si>
  <si>
    <t>AD 3275-84  Selected Topics in Marketing Communication Technology Practices</t>
  </si>
  <si>
    <t>DM 3260-64  Selected Topics in Digital MediaCommunication Concepts</t>
  </si>
  <si>
    <t>DM 3270-74  Selected Topics in Digital Media Communication Practices</t>
  </si>
  <si>
    <t>PR 3260-64  Selected Topics in Image Management and Public Relations Concepts</t>
  </si>
  <si>
    <t>PR 3270-74  Selected Topics in Image Management and Public Relations Practices</t>
  </si>
  <si>
    <t>IG 3260-64  Selected Topics in Innovative Gamification and Content Management Concepts</t>
  </si>
  <si>
    <t>IG 3270-74  Selected Topics in Innovative Gamification and Content Management Practices</t>
  </si>
  <si>
    <t>LV 3260-64  Selected Topics in Live Event Creation and Management Concepts</t>
  </si>
  <si>
    <t>LV 3270-74  Selected Topics in Live Event Creation and Management Practices</t>
  </si>
  <si>
    <t>AD 3280  Inspiration, Lifestyles and Popular Culture</t>
  </si>
  <si>
    <t>3(2-2-5)</t>
  </si>
  <si>
    <t>AD 3281  Micro Influencer Communication Strategy</t>
  </si>
  <si>
    <t>AD 3283  Brand Identity Design</t>
  </si>
  <si>
    <t>AD 3284  Presentation Design for Pitching</t>
  </si>
  <si>
    <t>CA 1110  Art and Beauty of Living</t>
  </si>
  <si>
    <t>CDI 3270-74  Selected Topics in Digital Imagery Practices</t>
  </si>
  <si>
    <t>DM 3280  Digital Art in Data Visualization</t>
  </si>
  <si>
    <t>DM 3281  Arts of Cinematography</t>
  </si>
  <si>
    <t>DM 3282  Live Streaming Media</t>
  </si>
  <si>
    <t>DM 3283  Online Application Design</t>
  </si>
  <si>
    <t>DM 3284 Innovative Digital Technology and Business Applications</t>
  </si>
  <si>
    <t>DM 3285 Sound Design for Communication</t>
  </si>
  <si>
    <t>IG 3280  E-sport Business Management</t>
  </si>
  <si>
    <t>IG 3281  Content Creation for Game Streaming</t>
  </si>
  <si>
    <t>IG 3282  Introduction to Animation and Game</t>
  </si>
  <si>
    <t>GDC 3270-74  Selected Topics in Graphic Design Practices</t>
  </si>
  <si>
    <t>LV 3280  Costume, Make-up and Styling</t>
  </si>
  <si>
    <t>LV 3281  Acting Skills Training for Personality Development</t>
  </si>
  <si>
    <t>LV 3282  Set-props Design and Production</t>
  </si>
  <si>
    <t>LV 3283  Special Event and Festival Management</t>
  </si>
  <si>
    <t>LV 3284  Acting for Camera and Live Performance</t>
  </si>
  <si>
    <t>PR 3280  Data-based Content Strategy</t>
  </si>
  <si>
    <t>PR 3281  Public Relations Tools and Activities</t>
  </si>
  <si>
    <t>PR 3282  Personal Branding and Image Management</t>
  </si>
  <si>
    <t>PR 3283  Corporate Image and Social Enterprise</t>
  </si>
  <si>
    <t>PR 3284  Current Trends Analysis for Public Relations</t>
  </si>
  <si>
    <t>(*Note: For Thai students: GE1403 and GE1410 are equivalent courses. Credit will be granted for only one of these courses; students cannot take both for credit.)</t>
  </si>
  <si>
    <t>(*Note: For Non-Thai students: GE1409 and GE1411 are equivalent courses. Credit will be granted for only one of these courses; students cannot take both for credit.)</t>
  </si>
  <si>
    <t>*GE 1403 Thai Language for Professional Communication</t>
  </si>
  <si>
    <t>*GE 1409 Thai Language for Intercultural Communication</t>
  </si>
  <si>
    <t>*GE 1410 Thai for Professional Communication</t>
  </si>
  <si>
    <t>*GE 1411  Thai Language for Multicultural Communication</t>
  </si>
  <si>
    <t>*GE 1204 Physical Education</t>
  </si>
  <si>
    <t>*GE 2207 Sport, Health and Wellness Development</t>
  </si>
  <si>
    <t xml:space="preserve">(*Note: GE1204 and GE2207 are equivalent courses. Credit will be granted for only one of these courses; students cannot take both for credit.)                                                  </t>
  </si>
  <si>
    <t>*GE 1302 Ecology and Sustainability</t>
  </si>
  <si>
    <t>*GE 1303 Science for Sustainable Future</t>
  </si>
  <si>
    <t>(*Note: GE 1302 and GE 1303 are equivalent courses. Credit will be granted for only one of these courses; students cannot take both for credit.)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</si>
</sst>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Tahoma"/>
      <family val="2"/>
      <scheme val="minor"/>
    </font>
    <font>
      <sz val="14"/>
      <color theme="1"/>
      <name val="Tahoma"/>
      <family val="2"/>
      <scheme val="minor"/>
    </font>
    <font>
      <sz val="18"/>
      <color theme="1"/>
      <name val="Tahoma"/>
      <family val="2"/>
      <scheme val="minor"/>
    </font>
    <font>
      <sz val="14"/>
      <color rgb="FF000000"/>
      <name val="Tahoma"/>
      <family val="2"/>
      <scheme val="minor"/>
    </font>
    <font>
      <sz val="16"/>
      <color theme="1"/>
      <name val="Tahoma"/>
      <family val="2"/>
      <scheme val="minor"/>
    </font>
    <font>
      <b/>
      <sz val="14"/>
      <color theme="1"/>
      <name val="Tahoma"/>
      <family val="2"/>
      <scheme val="minor"/>
    </font>
    <font>
      <sz val="8"/>
      <name val="Tahoma"/>
      <family val="2"/>
      <scheme val="minor"/>
    </font>
    <font>
      <b/>
      <sz val="18"/>
      <color theme="1"/>
      <name val="Tahoma"/>
      <family val="2"/>
      <scheme val="minor"/>
    </font>
    <font>
      <b/>
      <sz val="14"/>
      <color rgb="FF000000"/>
      <name val="Tahoma"/>
      <family val="2"/>
      <scheme val="minor"/>
    </font>
    <font>
      <b/>
      <sz val="12"/>
      <name val="Tahoma"/>
      <family val="2"/>
      <scheme val="minor"/>
    </font>
    <font>
      <sz val="14"/>
      <color rgb="FFFF0000"/>
      <name val="Tahoma"/>
      <family val="2"/>
      <scheme val="minor"/>
    </font>
    <font>
      <sz val="12"/>
      <name val="Tahoma"/>
      <family val="2"/>
      <scheme val="minor"/>
    </font>
    <font>
      <sz val="14"/>
      <color rgb="FF0070C0"/>
      <name val="Tahoma"/>
      <family val="2"/>
      <scheme val="minor"/>
    </font>
    <font>
      <sz val="14"/>
      <name val="Tahoma"/>
      <family val="2"/>
      <scheme val="minor"/>
    </font>
    <font>
      <sz val="26"/>
      <color theme="0"/>
      <name val="Tahoma"/>
      <family val="2"/>
      <scheme val="minor"/>
    </font>
    <font>
      <b/>
      <sz val="26"/>
      <color theme="0"/>
      <name val="Tahoma"/>
      <family val="2"/>
      <scheme val="minor"/>
    </font>
    <font>
      <b/>
      <sz val="16"/>
      <color theme="1"/>
      <name val="Tahoma"/>
      <family val="2"/>
      <scheme val="minor"/>
    </font>
    <font>
      <sz val="12"/>
      <color rgb="FFFF0000"/>
      <name val="Tahoma"/>
      <family val="2"/>
      <scheme val="minor"/>
    </font>
    <font>
      <b/>
      <sz val="12"/>
      <color theme="1"/>
      <name val="Tahoma"/>
      <family val="2"/>
      <scheme val="minor"/>
    </font>
    <font>
      <sz val="12"/>
      <color rgb="FF000000"/>
      <name val="Tahoma"/>
      <family val="2"/>
      <scheme val="minor"/>
    </font>
    <font>
      <sz val="12"/>
      <color theme="1"/>
      <name val="Tahoma"/>
      <family val="2"/>
      <scheme val="minor"/>
    </font>
    <font>
      <sz val="13"/>
      <color rgb="FFFF0000"/>
      <name val="Tahoma"/>
      <family val="2"/>
      <scheme val="minor"/>
    </font>
    <font>
      <sz val="11"/>
      <color theme="1"/>
      <name val="Tahoma"/>
      <family val="2"/>
      <scheme val="minor"/>
    </font>
    <font>
      <sz val="12"/>
      <color theme="1"/>
      <name val="Tahoma"/>
      <scheme val="minor"/>
    </font>
    <font>
      <sz val="12"/>
      <name val="Tahoma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E6"/>
        <bgColor indexed="64"/>
      </patternFill>
    </fill>
    <fill>
      <patternFill patternType="solid">
        <fgColor rgb="FFFFEDF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FFD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0" fillId="0" borderId="0"/>
  </cellStyleXfs>
  <cellXfs count="82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0" fontId="13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4" fillId="8" borderId="1" xfId="0" applyFont="1" applyFill="1" applyBorder="1" applyAlignment="1">
      <alignment vertical="center"/>
    </xf>
    <xf numFmtId="0" fontId="15" fillId="8" borderId="1" xfId="0" applyFont="1" applyFill="1" applyBorder="1" applyAlignment="1">
      <alignment vertical="center"/>
    </xf>
    <xf numFmtId="0" fontId="15" fillId="8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5" borderId="1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7" fillId="0" borderId="0" xfId="0" applyFont="1"/>
    <xf numFmtId="0" fontId="19" fillId="0" borderId="0" xfId="0" applyFont="1"/>
    <xf numFmtId="0" fontId="0" fillId="0" borderId="0" xfId="0" applyAlignment="1">
      <alignment horizontal="center"/>
    </xf>
    <xf numFmtId="0" fontId="18" fillId="0" borderId="0" xfId="0" applyFont="1"/>
    <xf numFmtId="0" fontId="11" fillId="0" borderId="1" xfId="0" applyFont="1" applyBorder="1" applyAlignment="1">
      <alignment vertical="center"/>
    </xf>
    <xf numFmtId="0" fontId="20" fillId="0" borderId="0" xfId="1"/>
    <xf numFmtId="0" fontId="20" fillId="0" borderId="0" xfId="1" applyAlignment="1">
      <alignment horizontal="center"/>
    </xf>
    <xf numFmtId="0" fontId="20" fillId="0" borderId="0" xfId="1" applyAlignment="1">
      <alignment horizontal="left"/>
    </xf>
    <xf numFmtId="0" fontId="18" fillId="0" borderId="0" xfId="1" applyFont="1"/>
    <xf numFmtId="0" fontId="19" fillId="0" borderId="0" xfId="1" applyFont="1" applyAlignment="1">
      <alignment horizontal="left"/>
    </xf>
    <xf numFmtId="0" fontId="18" fillId="7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5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9" borderId="1" xfId="0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vertical="center"/>
    </xf>
    <xf numFmtId="0" fontId="0" fillId="10" borderId="1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57"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AE2F2"/>
      <color rgb="FFFFEBE6"/>
      <color rgb="FFD0FFDE"/>
      <color rgb="FFFFEDFB"/>
      <color rgb="FFFFF9E1"/>
      <color rgb="FFE3FFE7"/>
      <color rgb="FFE5F8FF"/>
      <color rgb="FFDAF4FF"/>
      <color rgb="FFEBEAFF"/>
      <color rgb="FFD6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anguage" displayName="Language" ref="A1:B11" totalsRowShown="0" headerRowDxfId="56" dataDxfId="54" headerRowBorderDxfId="55" tableBorderDxfId="53" totalsRowBorderDxfId="52">
  <autoFilter ref="A1:B11" xr:uid="{00000000-0009-0000-0100-000001000000}"/>
  <tableColumns count="2">
    <tableColumn id="3" xr3:uid="{00000000-0010-0000-0000-000003000000}" name="Code" dataDxfId="51"/>
    <tableColumn id="1" xr3:uid="{00000000-0010-0000-0000-000001000000}" name="Credits" dataDxfId="5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S" displayName="SS" ref="A1:B41" totalsRowShown="0" headerRowDxfId="49" dataDxfId="47" headerRowBorderDxfId="48" tableBorderDxfId="46" totalsRowBorderDxfId="45">
  <autoFilter ref="A1:B41" xr:uid="{00000000-0009-0000-0100-000002000000}"/>
  <tableColumns count="2">
    <tableColumn id="3" xr3:uid="{00000000-0010-0000-0100-000003000000}" name="Code" dataDxfId="44"/>
    <tableColumn id="1" xr3:uid="{00000000-0010-0000-0100-000001000000}" name="Credits" dataDxfId="4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Humanities" displayName="Humanities" ref="A1:B15" totalsRowShown="0" headerRowDxfId="42" dataDxfId="40" headerRowBorderDxfId="41" tableBorderDxfId="39" totalsRowBorderDxfId="38">
  <autoFilter ref="A1:B15" xr:uid="{00000000-0009-0000-0100-000003000000}"/>
  <tableColumns count="2">
    <tableColumn id="3" xr3:uid="{00000000-0010-0000-0200-000003000000}" name="Code" dataDxfId="37"/>
    <tableColumn id="1" xr3:uid="{00000000-0010-0000-0200-000001000000}" name="Credits" dataDxfId="3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ScienceandMath" displayName="ScienceandMath" ref="A1:B23" totalsRowShown="0" headerRowDxfId="35" dataDxfId="33" headerRowBorderDxfId="34" tableBorderDxfId="32" totalsRowBorderDxfId="31">
  <autoFilter ref="A1:B23" xr:uid="{00000000-0009-0000-0100-000004000000}"/>
  <tableColumns count="2">
    <tableColumn id="3" xr3:uid="{00000000-0010-0000-0300-000003000000}" name="Code" dataDxfId="30"/>
    <tableColumn id="1" xr3:uid="{00000000-0010-0000-0300-000001000000}" name="Credits" dataDxfId="2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Core" displayName="Core" ref="A1:B14" totalsRowShown="0" headerRowDxfId="28" dataDxfId="26" headerRowBorderDxfId="27" tableBorderDxfId="25" totalsRowBorderDxfId="24">
  <autoFilter ref="A1:B14" xr:uid="{00000000-0009-0000-0100-000005000000}"/>
  <tableColumns count="2">
    <tableColumn id="3" xr3:uid="{00000000-0010-0000-0400-000003000000}" name="Code" dataDxfId="23"/>
    <tableColumn id="1" xr3:uid="{00000000-0010-0000-0400-000001000000}" name="Credits" dataDxfId="2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5000000}" name="Core11" displayName="Core11" ref="A1:B13" totalsRowShown="0" headerRowDxfId="21" dataDxfId="19" headerRowBorderDxfId="20" tableBorderDxfId="18" totalsRowBorderDxfId="17">
  <autoFilter ref="A1:B13" xr:uid="{00000000-0009-0000-0100-00000A000000}"/>
  <tableColumns count="2">
    <tableColumn id="3" xr3:uid="{00000000-0010-0000-0500-000003000000}" name="Code" dataDxfId="16"/>
    <tableColumn id="1" xr3:uid="{00000000-0010-0000-0500-000001000000}" name="Credits" dataDxfId="1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Concentration" displayName="Concentration" ref="A1:C48" totalsRowShown="0" headerRowDxfId="14" dataDxfId="12" headerRowBorderDxfId="13" tableBorderDxfId="11" totalsRowBorderDxfId="10">
  <autoFilter ref="A1:C48" xr:uid="{00000000-0009-0000-0100-000006000000}"/>
  <tableColumns count="3">
    <tableColumn id="3" xr3:uid="{00000000-0010-0000-0600-000003000000}" name="Code" dataDxfId="9"/>
    <tableColumn id="1" xr3:uid="{00000000-0010-0000-0600-000001000000}" name="Credits" dataDxfId="8"/>
    <tableColumn id="2" xr3:uid="{00000000-0010-0000-0600-000002000000}" name="Prerequisite" dataDxfId="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FreeElective" displayName="FreeElective" ref="A1:B28" totalsRowShown="0" headerRowDxfId="6" dataDxfId="4" headerRowBorderDxfId="5" tableBorderDxfId="3" totalsRowBorderDxfId="2">
  <autoFilter ref="A1:B28" xr:uid="{00000000-0009-0000-0100-000007000000}"/>
  <tableColumns count="2">
    <tableColumn id="3" xr3:uid="{00000000-0010-0000-0700-000003000000}" name="Code" dataDxfId="1"/>
    <tableColumn id="1" xr3:uid="{00000000-0010-0000-0700-000001000000}" name="Credi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0"/>
  <sheetViews>
    <sheetView tabSelected="1" zoomScale="60" zoomScaleNormal="60" workbookViewId="0">
      <selection activeCell="H11" sqref="H11"/>
    </sheetView>
  </sheetViews>
  <sheetFormatPr defaultColWidth="10.4609375" defaultRowHeight="15" x14ac:dyDescent="0.3"/>
  <cols>
    <col min="1" max="1" width="13.4609375" customWidth="1"/>
    <col min="2" max="2" width="49.4609375" customWidth="1"/>
    <col min="3" max="4" width="10.4609375" customWidth="1"/>
    <col min="5" max="6" width="8.4609375" customWidth="1"/>
    <col min="7" max="7" width="14.4609375" customWidth="1"/>
    <col min="8" max="8" width="9.3046875" customWidth="1"/>
    <col min="9" max="9" width="13.4609375" customWidth="1"/>
    <col min="10" max="10" width="49.4609375" customWidth="1"/>
    <col min="11" max="12" width="10.4609375" customWidth="1"/>
    <col min="13" max="13" width="8.4609375" customWidth="1"/>
    <col min="14" max="14" width="8.3046875" customWidth="1"/>
    <col min="15" max="15" width="14.4609375" customWidth="1"/>
    <col min="16" max="16" width="6.3046875" customWidth="1"/>
    <col min="17" max="17" width="11" customWidth="1"/>
    <col min="18" max="18" width="29.4609375" customWidth="1"/>
    <col min="19" max="19" width="7.4609375" customWidth="1"/>
  </cols>
  <sheetData>
    <row r="1" spans="1:15" ht="20" x14ac:dyDescent="0.4">
      <c r="H1" s="2"/>
      <c r="N1" s="2"/>
    </row>
    <row r="2" spans="1:15" ht="22" x14ac:dyDescent="0.3">
      <c r="A2" s="4" t="s">
        <v>0</v>
      </c>
      <c r="B2" s="5"/>
      <c r="C2" s="6"/>
      <c r="D2" s="6"/>
      <c r="E2" s="6"/>
      <c r="F2" s="7"/>
      <c r="G2" s="6"/>
      <c r="H2" s="8"/>
      <c r="I2" s="6"/>
      <c r="J2" s="6"/>
      <c r="K2" s="6"/>
      <c r="L2" s="6"/>
      <c r="M2" s="6"/>
      <c r="N2" s="8"/>
      <c r="O2" s="6"/>
    </row>
    <row r="3" spans="1:15" ht="22" x14ac:dyDescent="0.3">
      <c r="A3" s="7" t="s">
        <v>1</v>
      </c>
      <c r="B3" s="6"/>
      <c r="C3" s="6"/>
      <c r="D3" s="6"/>
      <c r="E3" s="6"/>
      <c r="F3" s="6"/>
      <c r="G3" s="6"/>
      <c r="H3" s="8"/>
      <c r="I3" s="6"/>
      <c r="J3" s="6"/>
      <c r="K3" s="6"/>
      <c r="L3" s="6"/>
      <c r="M3" s="6"/>
      <c r="N3" s="8"/>
      <c r="O3" s="6"/>
    </row>
    <row r="4" spans="1:15" ht="17.5" x14ac:dyDescent="0.3">
      <c r="A4" s="9" t="s">
        <v>2</v>
      </c>
      <c r="B4" s="10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17.5" x14ac:dyDescent="0.3">
      <c r="A5" s="9" t="s">
        <v>3</v>
      </c>
      <c r="B5" s="11"/>
      <c r="C5" s="6"/>
      <c r="D5" s="6"/>
      <c r="E5" s="12"/>
      <c r="F5" s="12"/>
      <c r="G5" s="12"/>
      <c r="H5" s="6"/>
      <c r="I5" s="6"/>
      <c r="J5" s="6"/>
      <c r="K5" s="6"/>
      <c r="L5" s="6"/>
      <c r="M5" s="6"/>
      <c r="N5" s="6"/>
      <c r="O5" s="6"/>
    </row>
    <row r="6" spans="1:15" ht="17.5" x14ac:dyDescent="0.3">
      <c r="A6" s="9" t="s">
        <v>4</v>
      </c>
      <c r="B6" s="11"/>
      <c r="C6" s="12"/>
      <c r="D6" s="12"/>
      <c r="E6" s="12"/>
      <c r="F6" s="12"/>
      <c r="G6" s="12"/>
      <c r="H6" s="6"/>
      <c r="I6" s="6"/>
      <c r="J6" s="6"/>
      <c r="K6" s="6"/>
      <c r="L6" s="6"/>
      <c r="M6" s="6"/>
      <c r="N6" s="6"/>
      <c r="O6" s="6"/>
    </row>
    <row r="7" spans="1:15" ht="17.5" x14ac:dyDescent="0.3">
      <c r="A7" s="9" t="s">
        <v>5</v>
      </c>
      <c r="B7" s="11"/>
      <c r="C7" s="12"/>
      <c r="D7" s="12"/>
      <c r="E7" s="12"/>
      <c r="F7" s="12"/>
      <c r="G7" s="12"/>
      <c r="H7" s="6"/>
      <c r="I7" s="6"/>
      <c r="J7" s="6"/>
      <c r="K7" s="6"/>
      <c r="L7" s="6"/>
      <c r="M7" s="6"/>
      <c r="N7" s="6"/>
      <c r="O7" s="6"/>
    </row>
    <row r="8" spans="1:15" ht="17.5" x14ac:dyDescent="0.3">
      <c r="A8" s="9" t="s">
        <v>6</v>
      </c>
      <c r="B8" s="11"/>
      <c r="C8" s="12"/>
      <c r="D8" s="12"/>
      <c r="E8" s="12"/>
      <c r="F8" s="12"/>
      <c r="G8" s="12"/>
      <c r="H8" s="6"/>
      <c r="I8" s="6"/>
      <c r="J8" s="6"/>
      <c r="K8" s="6"/>
      <c r="L8" s="6"/>
      <c r="M8" s="6"/>
      <c r="N8" s="6"/>
      <c r="O8" s="6"/>
    </row>
    <row r="9" spans="1:15" ht="17.5" x14ac:dyDescent="0.3">
      <c r="A9" s="9" t="s">
        <v>7</v>
      </c>
      <c r="B9" s="11"/>
      <c r="C9" s="12"/>
      <c r="D9" s="12"/>
      <c r="E9" s="12"/>
      <c r="F9" s="12"/>
      <c r="G9" s="12"/>
      <c r="H9" s="6"/>
      <c r="I9" s="6"/>
      <c r="J9" s="6"/>
      <c r="K9" s="6"/>
      <c r="L9" s="6"/>
      <c r="M9" s="6"/>
      <c r="N9" s="6"/>
      <c r="O9" s="6"/>
    </row>
    <row r="10" spans="1:15" ht="17.5" x14ac:dyDescent="0.3">
      <c r="A10" s="13"/>
      <c r="B10" s="12"/>
      <c r="C10" s="12"/>
      <c r="D10" s="12"/>
      <c r="E10" s="12"/>
      <c r="F10" s="12"/>
      <c r="G10" s="12"/>
      <c r="H10" s="6"/>
      <c r="I10" s="6"/>
      <c r="J10" s="6"/>
      <c r="K10" s="6"/>
      <c r="L10" s="6"/>
      <c r="M10" s="6"/>
      <c r="N10" s="6"/>
      <c r="O10" s="6"/>
    </row>
    <row r="11" spans="1:15" s="1" customFormat="1" ht="20" x14ac:dyDescent="0.35">
      <c r="A11" s="48" t="s">
        <v>8</v>
      </c>
      <c r="B11" s="14"/>
      <c r="C11" s="14"/>
      <c r="D11" s="14"/>
      <c r="E11" s="12"/>
      <c r="F11" s="12"/>
      <c r="G11" s="12"/>
      <c r="H11" s="12"/>
      <c r="I11" s="48" t="s">
        <v>9</v>
      </c>
      <c r="J11" s="14"/>
      <c r="K11" s="32"/>
      <c r="L11" s="32"/>
      <c r="M11" s="12"/>
      <c r="N11" s="12"/>
      <c r="O11" s="12"/>
    </row>
    <row r="12" spans="1:15" s="1" customFormat="1" ht="17.5" x14ac:dyDescent="0.3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s="1" customFormat="1" ht="17.5" x14ac:dyDescent="0.35">
      <c r="A13" s="15" t="s">
        <v>10</v>
      </c>
      <c r="B13" s="33"/>
      <c r="C13" s="33"/>
      <c r="D13" s="33"/>
      <c r="E13" s="12"/>
      <c r="F13" s="12"/>
      <c r="G13" s="12"/>
      <c r="H13" s="12"/>
      <c r="I13" s="15" t="s">
        <v>11</v>
      </c>
      <c r="J13" s="33"/>
      <c r="K13" s="33"/>
      <c r="L13" s="33"/>
      <c r="M13" s="12"/>
      <c r="N13" s="12"/>
      <c r="O13" s="12"/>
    </row>
    <row r="14" spans="1:15" s="1" customFormat="1" ht="17.5" x14ac:dyDescent="0.35">
      <c r="A14" s="3" t="s">
        <v>12</v>
      </c>
      <c r="B14" s="3" t="s">
        <v>13</v>
      </c>
      <c r="C14" s="34" t="s">
        <v>14</v>
      </c>
      <c r="D14" s="59" t="s">
        <v>15</v>
      </c>
      <c r="E14" s="34" t="s">
        <v>16</v>
      </c>
      <c r="F14" s="34" t="s">
        <v>17</v>
      </c>
      <c r="G14" s="34" t="s">
        <v>18</v>
      </c>
      <c r="H14" s="12"/>
      <c r="I14" s="3" t="s">
        <v>12</v>
      </c>
      <c r="J14" s="3" t="s">
        <v>13</v>
      </c>
      <c r="K14" s="34" t="s">
        <v>14</v>
      </c>
      <c r="L14" s="59" t="s">
        <v>15</v>
      </c>
      <c r="M14" s="34" t="s">
        <v>16</v>
      </c>
      <c r="N14" s="34" t="s">
        <v>17</v>
      </c>
      <c r="O14" s="34" t="s">
        <v>18</v>
      </c>
    </row>
    <row r="15" spans="1:15" s="1" customFormat="1" ht="17.5" x14ac:dyDescent="0.35">
      <c r="A15" s="16" t="s">
        <v>19</v>
      </c>
      <c r="B15" s="16" t="s">
        <v>20</v>
      </c>
      <c r="C15" s="29">
        <v>3</v>
      </c>
      <c r="D15" s="62" t="s">
        <v>21</v>
      </c>
      <c r="E15" s="29" t="s">
        <v>22</v>
      </c>
      <c r="F15" s="17"/>
      <c r="G15" s="17"/>
      <c r="H15" s="12"/>
      <c r="I15" s="16" t="s">
        <v>23</v>
      </c>
      <c r="J15" s="16" t="s">
        <v>24</v>
      </c>
      <c r="K15" s="18">
        <v>3</v>
      </c>
      <c r="L15" s="62" t="s">
        <v>21</v>
      </c>
      <c r="M15" s="29" t="s">
        <v>22</v>
      </c>
      <c r="N15" s="19"/>
      <c r="O15" s="17"/>
    </row>
    <row r="16" spans="1:15" s="1" customFormat="1" ht="17.5" x14ac:dyDescent="0.35">
      <c r="A16" s="20" t="s">
        <v>25</v>
      </c>
      <c r="B16" s="20" t="s">
        <v>26</v>
      </c>
      <c r="C16" s="29">
        <v>3</v>
      </c>
      <c r="D16" s="29" t="s">
        <v>27</v>
      </c>
      <c r="E16" s="29" t="s">
        <v>22</v>
      </c>
      <c r="F16" s="21"/>
      <c r="G16" s="21"/>
      <c r="H16" s="12"/>
      <c r="I16" s="20" t="s">
        <v>28</v>
      </c>
      <c r="J16" s="20" t="s">
        <v>29</v>
      </c>
      <c r="K16" s="60">
        <v>3</v>
      </c>
      <c r="L16" s="62" t="s">
        <v>21</v>
      </c>
      <c r="M16" s="29" t="s">
        <v>22</v>
      </c>
      <c r="N16" s="11"/>
      <c r="O16" s="21"/>
    </row>
    <row r="17" spans="1:15" s="1" customFormat="1" ht="17.5" x14ac:dyDescent="0.35">
      <c r="A17" s="20" t="s">
        <v>30</v>
      </c>
      <c r="B17" s="20" t="s">
        <v>31</v>
      </c>
      <c r="C17" s="29">
        <v>3</v>
      </c>
      <c r="D17" s="29" t="s">
        <v>32</v>
      </c>
      <c r="E17" s="29" t="s">
        <v>22</v>
      </c>
      <c r="F17" s="21"/>
      <c r="G17" s="21"/>
      <c r="H17" s="12"/>
      <c r="I17" s="20" t="s">
        <v>33</v>
      </c>
      <c r="J17" s="20" t="s">
        <v>34</v>
      </c>
      <c r="K17" s="60">
        <v>3</v>
      </c>
      <c r="L17" s="62" t="s">
        <v>21</v>
      </c>
      <c r="M17" s="29" t="s">
        <v>22</v>
      </c>
      <c r="N17" s="11"/>
      <c r="O17" s="21"/>
    </row>
    <row r="18" spans="1:15" s="1" customFormat="1" ht="17.5" x14ac:dyDescent="0.35">
      <c r="A18" s="20" t="s">
        <v>35</v>
      </c>
      <c r="B18" s="20" t="s">
        <v>36</v>
      </c>
      <c r="C18" s="29">
        <v>3</v>
      </c>
      <c r="D18" s="29" t="s">
        <v>37</v>
      </c>
      <c r="E18" s="29" t="s">
        <v>22</v>
      </c>
      <c r="F18" s="21"/>
      <c r="G18" s="21"/>
      <c r="H18" s="12"/>
      <c r="I18" s="20" t="s">
        <v>38</v>
      </c>
      <c r="J18" s="20" t="s">
        <v>39</v>
      </c>
      <c r="K18" s="18">
        <v>3</v>
      </c>
      <c r="L18" s="62" t="s">
        <v>21</v>
      </c>
      <c r="M18" s="29" t="s">
        <v>22</v>
      </c>
      <c r="N18" s="11"/>
      <c r="O18" s="21"/>
    </row>
    <row r="19" spans="1:15" s="1" customFormat="1" ht="17.5" x14ac:dyDescent="0.35">
      <c r="A19" s="22" t="s">
        <v>40</v>
      </c>
      <c r="B19" s="23"/>
      <c r="C19" s="35" t="s">
        <v>41</v>
      </c>
      <c r="D19" s="61" t="s">
        <v>42</v>
      </c>
      <c r="E19" s="29" t="s">
        <v>22</v>
      </c>
      <c r="F19" s="21"/>
      <c r="G19" s="21"/>
      <c r="H19" s="12"/>
      <c r="I19" s="20" t="s">
        <v>43</v>
      </c>
      <c r="J19" s="20" t="s">
        <v>44</v>
      </c>
      <c r="K19" s="60">
        <v>3</v>
      </c>
      <c r="L19" s="62" t="s">
        <v>21</v>
      </c>
      <c r="M19" s="29" t="s">
        <v>22</v>
      </c>
      <c r="N19" s="11"/>
      <c r="O19" s="21"/>
    </row>
    <row r="20" spans="1:15" s="1" customFormat="1" ht="17.5" x14ac:dyDescent="0.35">
      <c r="A20" s="36"/>
      <c r="B20" s="34" t="s">
        <v>45</v>
      </c>
      <c r="C20" s="37">
        <f>SUM(C15:C19)</f>
        <v>12</v>
      </c>
      <c r="D20" s="37"/>
      <c r="E20" s="37"/>
      <c r="F20" s="37"/>
      <c r="G20" s="37">
        <f>SUM(G15:G19)</f>
        <v>0</v>
      </c>
      <c r="H20" s="12"/>
      <c r="I20" s="20" t="s">
        <v>46</v>
      </c>
      <c r="J20" s="20" t="s">
        <v>47</v>
      </c>
      <c r="K20" s="60">
        <v>3</v>
      </c>
      <c r="L20" s="62" t="s">
        <v>21</v>
      </c>
      <c r="M20" s="29" t="s">
        <v>22</v>
      </c>
      <c r="N20" s="11"/>
      <c r="O20" s="21"/>
    </row>
    <row r="21" spans="1:15" s="1" customFormat="1" ht="17.5" x14ac:dyDescent="0.35">
      <c r="A21" s="43"/>
      <c r="B21" s="44"/>
      <c r="C21" s="45"/>
      <c r="D21" s="45"/>
      <c r="E21" s="30"/>
      <c r="F21" s="18"/>
      <c r="G21" s="18"/>
      <c r="H21" s="12"/>
      <c r="I21" s="20" t="s">
        <v>48</v>
      </c>
      <c r="J21" s="20" t="s">
        <v>49</v>
      </c>
      <c r="K21" s="18">
        <v>3</v>
      </c>
      <c r="L21" s="62" t="s">
        <v>21</v>
      </c>
      <c r="M21" s="29" t="s">
        <v>22</v>
      </c>
      <c r="N21" s="11"/>
      <c r="O21" s="21"/>
    </row>
    <row r="22" spans="1:15" s="1" customFormat="1" ht="18.75" customHeight="1" x14ac:dyDescent="0.35">
      <c r="A22" s="15" t="s">
        <v>50</v>
      </c>
      <c r="B22" s="33"/>
      <c r="C22" s="38"/>
      <c r="D22" s="38"/>
      <c r="E22" s="18"/>
      <c r="F22" s="18"/>
      <c r="G22" s="18"/>
      <c r="H22" s="12"/>
      <c r="I22" s="20" t="s">
        <v>51</v>
      </c>
      <c r="J22" s="31" t="s">
        <v>52</v>
      </c>
      <c r="K22" s="60">
        <v>3</v>
      </c>
      <c r="L22" s="62" t="s">
        <v>21</v>
      </c>
      <c r="M22" s="29" t="s">
        <v>22</v>
      </c>
      <c r="N22" s="11"/>
      <c r="O22" s="21"/>
    </row>
    <row r="23" spans="1:15" s="1" customFormat="1" ht="17.5" x14ac:dyDescent="0.35">
      <c r="A23" s="3" t="s">
        <v>12</v>
      </c>
      <c r="B23" s="3" t="s">
        <v>13</v>
      </c>
      <c r="C23" s="34" t="s">
        <v>14</v>
      </c>
      <c r="D23" s="59" t="s">
        <v>15</v>
      </c>
      <c r="E23" s="34" t="s">
        <v>16</v>
      </c>
      <c r="F23" s="34" t="s">
        <v>17</v>
      </c>
      <c r="G23" s="34" t="s">
        <v>18</v>
      </c>
      <c r="H23" s="12"/>
      <c r="I23" s="20" t="s">
        <v>53</v>
      </c>
      <c r="J23" s="20" t="s">
        <v>54</v>
      </c>
      <c r="K23" s="60">
        <v>3</v>
      </c>
      <c r="L23" s="21" t="s">
        <v>55</v>
      </c>
      <c r="M23" s="29" t="s">
        <v>22</v>
      </c>
      <c r="N23" s="11"/>
      <c r="O23" s="21"/>
    </row>
    <row r="24" spans="1:15" s="1" customFormat="1" ht="17.5" x14ac:dyDescent="0.35">
      <c r="A24" s="16" t="s">
        <v>56</v>
      </c>
      <c r="B24" s="16" t="s">
        <v>57</v>
      </c>
      <c r="C24" s="30">
        <v>3</v>
      </c>
      <c r="D24" s="62" t="s">
        <v>21</v>
      </c>
      <c r="E24" s="29" t="s">
        <v>22</v>
      </c>
      <c r="F24" s="17"/>
      <c r="G24" s="17"/>
      <c r="H24" s="12"/>
      <c r="I24" s="20" t="s">
        <v>58</v>
      </c>
      <c r="J24" s="20" t="s">
        <v>59</v>
      </c>
      <c r="K24" s="18">
        <v>3</v>
      </c>
      <c r="L24" s="21" t="s">
        <v>72</v>
      </c>
      <c r="M24" s="29" t="s">
        <v>22</v>
      </c>
      <c r="N24" s="11"/>
      <c r="O24" s="21"/>
    </row>
    <row r="25" spans="1:15" s="1" customFormat="1" ht="17.5" x14ac:dyDescent="0.35">
      <c r="A25" s="22" t="s">
        <v>40</v>
      </c>
      <c r="B25" s="11"/>
      <c r="C25" s="35" t="s">
        <v>41</v>
      </c>
      <c r="D25" s="61" t="s">
        <v>42</v>
      </c>
      <c r="E25" s="29" t="s">
        <v>22</v>
      </c>
      <c r="F25" s="21"/>
      <c r="G25" s="21"/>
      <c r="H25" s="12"/>
      <c r="I25" s="20" t="s">
        <v>60</v>
      </c>
      <c r="J25" s="20" t="s">
        <v>61</v>
      </c>
      <c r="K25" s="60">
        <v>3</v>
      </c>
      <c r="L25" s="21" t="s">
        <v>62</v>
      </c>
      <c r="M25" s="29" t="s">
        <v>22</v>
      </c>
      <c r="N25" s="11"/>
      <c r="O25" s="21"/>
    </row>
    <row r="26" spans="1:15" s="1" customFormat="1" ht="17.5" x14ac:dyDescent="0.35">
      <c r="A26" s="22" t="s">
        <v>40</v>
      </c>
      <c r="B26" s="11"/>
      <c r="C26" s="35" t="s">
        <v>41</v>
      </c>
      <c r="D26" s="61" t="s">
        <v>42</v>
      </c>
      <c r="E26" s="29" t="s">
        <v>22</v>
      </c>
      <c r="F26" s="21"/>
      <c r="G26" s="21"/>
      <c r="H26" s="12"/>
      <c r="I26" s="20" t="s">
        <v>63</v>
      </c>
      <c r="J26" s="20" t="s">
        <v>64</v>
      </c>
      <c r="K26" s="21">
        <v>3</v>
      </c>
      <c r="L26" s="21" t="s">
        <v>65</v>
      </c>
      <c r="M26" s="29" t="s">
        <v>22</v>
      </c>
      <c r="N26" s="11"/>
      <c r="O26" s="21"/>
    </row>
    <row r="27" spans="1:15" s="1" customFormat="1" ht="17.5" x14ac:dyDescent="0.35">
      <c r="A27" s="22" t="s">
        <v>40</v>
      </c>
      <c r="B27" s="11"/>
      <c r="C27" s="35" t="s">
        <v>41</v>
      </c>
      <c r="D27" s="61" t="s">
        <v>42</v>
      </c>
      <c r="E27" s="29" t="s">
        <v>22</v>
      </c>
      <c r="F27" s="21"/>
      <c r="G27" s="21"/>
      <c r="H27" s="12"/>
      <c r="I27" s="36"/>
      <c r="J27" s="34" t="s">
        <v>66</v>
      </c>
      <c r="K27" s="37">
        <f>SUM(K15:K26)</f>
        <v>36</v>
      </c>
      <c r="L27" s="37"/>
      <c r="M27" s="37"/>
      <c r="N27" s="37"/>
      <c r="O27" s="37">
        <f>SUM(O15:O26)</f>
        <v>0</v>
      </c>
    </row>
    <row r="28" spans="1:15" s="1" customFormat="1" ht="17.5" x14ac:dyDescent="0.35">
      <c r="A28" s="36"/>
      <c r="B28" s="34" t="s">
        <v>67</v>
      </c>
      <c r="C28" s="37">
        <f>SUM(C24:C27)</f>
        <v>3</v>
      </c>
      <c r="D28" s="37"/>
      <c r="E28" s="37"/>
      <c r="F28" s="37"/>
      <c r="G28" s="37">
        <f>SUM(G24:G27)</f>
        <v>0</v>
      </c>
      <c r="H28" s="12"/>
      <c r="I28" s="12"/>
      <c r="J28" s="12"/>
      <c r="K28" s="12"/>
      <c r="L28" s="12"/>
      <c r="M28" s="12"/>
      <c r="N28" s="12"/>
      <c r="O28" s="18"/>
    </row>
    <row r="29" spans="1:15" s="1" customFormat="1" ht="17.5" x14ac:dyDescent="0.35">
      <c r="A29" s="12"/>
      <c r="B29" s="12"/>
      <c r="C29" s="18"/>
      <c r="D29" s="18"/>
      <c r="E29" s="18"/>
      <c r="F29" s="18"/>
      <c r="G29" s="18"/>
      <c r="H29" s="12"/>
      <c r="I29" s="15" t="s">
        <v>68</v>
      </c>
      <c r="J29" s="33"/>
      <c r="K29" s="33"/>
      <c r="L29" s="33"/>
      <c r="M29" s="12"/>
      <c r="N29" s="12"/>
      <c r="O29" s="18"/>
    </row>
    <row r="30" spans="1:15" s="1" customFormat="1" ht="17.5" x14ac:dyDescent="0.35">
      <c r="A30" s="15" t="s">
        <v>69</v>
      </c>
      <c r="B30" s="33"/>
      <c r="C30" s="38"/>
      <c r="D30" s="38"/>
      <c r="E30" s="18"/>
      <c r="F30" s="18"/>
      <c r="G30" s="18"/>
      <c r="H30" s="12"/>
      <c r="I30" s="3" t="s">
        <v>12</v>
      </c>
      <c r="J30" s="3" t="s">
        <v>13</v>
      </c>
      <c r="K30" s="34" t="s">
        <v>14</v>
      </c>
      <c r="L30" s="59" t="s">
        <v>15</v>
      </c>
      <c r="M30" s="34" t="s">
        <v>16</v>
      </c>
      <c r="N30" s="34" t="s">
        <v>17</v>
      </c>
      <c r="O30" s="34" t="s">
        <v>18</v>
      </c>
    </row>
    <row r="31" spans="1:15" s="1" customFormat="1" ht="17.5" x14ac:dyDescent="0.35">
      <c r="A31" s="3" t="s">
        <v>12</v>
      </c>
      <c r="B31" s="3" t="s">
        <v>13</v>
      </c>
      <c r="C31" s="34" t="s">
        <v>14</v>
      </c>
      <c r="D31" s="59" t="s">
        <v>15</v>
      </c>
      <c r="E31" s="34" t="s">
        <v>16</v>
      </c>
      <c r="F31" s="34" t="s">
        <v>17</v>
      </c>
      <c r="G31" s="34" t="s">
        <v>18</v>
      </c>
      <c r="H31" s="12"/>
      <c r="I31" s="20" t="s">
        <v>70</v>
      </c>
      <c r="J31" s="20" t="s">
        <v>71</v>
      </c>
      <c r="K31" s="18">
        <v>3</v>
      </c>
      <c r="L31" s="21" t="s">
        <v>72</v>
      </c>
      <c r="M31" s="29" t="s">
        <v>22</v>
      </c>
      <c r="N31" s="11"/>
      <c r="O31" s="21"/>
    </row>
    <row r="32" spans="1:15" s="1" customFormat="1" ht="17.5" x14ac:dyDescent="0.35">
      <c r="A32" s="25" t="s">
        <v>40</v>
      </c>
      <c r="B32" s="19"/>
      <c r="C32" s="35" t="s">
        <v>41</v>
      </c>
      <c r="D32" s="61" t="s">
        <v>42</v>
      </c>
      <c r="E32" s="29" t="s">
        <v>22</v>
      </c>
      <c r="F32" s="17"/>
      <c r="G32" s="17"/>
      <c r="H32" s="12"/>
      <c r="I32" s="20" t="s">
        <v>73</v>
      </c>
      <c r="J32" s="20" t="s">
        <v>74</v>
      </c>
      <c r="K32" s="60">
        <v>3</v>
      </c>
      <c r="L32" s="21" t="s">
        <v>72</v>
      </c>
      <c r="M32" s="29" t="s">
        <v>22</v>
      </c>
      <c r="N32" s="11"/>
      <c r="O32" s="21"/>
    </row>
    <row r="33" spans="1:15" s="1" customFormat="1" ht="17.5" x14ac:dyDescent="0.35">
      <c r="A33" s="36"/>
      <c r="B33" s="34" t="s">
        <v>75</v>
      </c>
      <c r="C33" s="37">
        <f>SUM(C32)</f>
        <v>0</v>
      </c>
      <c r="D33" s="37"/>
      <c r="E33" s="37"/>
      <c r="F33" s="37"/>
      <c r="G33" s="37">
        <f>G32</f>
        <v>0</v>
      </c>
      <c r="H33" s="12"/>
      <c r="I33" s="20" t="s">
        <v>76</v>
      </c>
      <c r="J33" s="20" t="s">
        <v>77</v>
      </c>
      <c r="K33" s="60">
        <v>3</v>
      </c>
      <c r="L33" s="21" t="s">
        <v>55</v>
      </c>
      <c r="M33" s="29" t="s">
        <v>22</v>
      </c>
      <c r="N33" s="11"/>
      <c r="O33" s="21"/>
    </row>
    <row r="34" spans="1:15" s="1" customFormat="1" ht="17.5" x14ac:dyDescent="0.35">
      <c r="A34" s="12"/>
      <c r="B34" s="12"/>
      <c r="C34" s="12"/>
      <c r="D34" s="12"/>
      <c r="E34" s="12"/>
      <c r="F34" s="12"/>
      <c r="G34" s="18"/>
      <c r="H34" s="12"/>
      <c r="I34" s="20" t="s">
        <v>78</v>
      </c>
      <c r="J34" s="20" t="s">
        <v>79</v>
      </c>
      <c r="K34" s="18">
        <v>3</v>
      </c>
      <c r="L34" s="21" t="s">
        <v>65</v>
      </c>
      <c r="M34" s="29" t="s">
        <v>22</v>
      </c>
      <c r="N34" s="11"/>
      <c r="O34" s="21"/>
    </row>
    <row r="35" spans="1:15" s="1" customFormat="1" ht="17.5" x14ac:dyDescent="0.35">
      <c r="A35" s="15" t="s">
        <v>80</v>
      </c>
      <c r="B35" s="33"/>
      <c r="C35" s="38"/>
      <c r="D35" s="38"/>
      <c r="E35" s="18"/>
      <c r="F35" s="18"/>
      <c r="G35" s="18"/>
      <c r="H35" s="12"/>
      <c r="I35" s="20" t="s">
        <v>81</v>
      </c>
      <c r="J35" s="20" t="s">
        <v>82</v>
      </c>
      <c r="K35" s="60">
        <v>3</v>
      </c>
      <c r="L35" s="21" t="s">
        <v>55</v>
      </c>
      <c r="M35" s="29" t="s">
        <v>22</v>
      </c>
      <c r="N35" s="11"/>
      <c r="O35" s="21"/>
    </row>
    <row r="36" spans="1:15" s="1" customFormat="1" ht="17.5" x14ac:dyDescent="0.35">
      <c r="A36" s="3" t="s">
        <v>12</v>
      </c>
      <c r="B36" s="3" t="s">
        <v>13</v>
      </c>
      <c r="C36" s="34" t="s">
        <v>14</v>
      </c>
      <c r="D36" s="59" t="s">
        <v>15</v>
      </c>
      <c r="E36" s="34" t="s">
        <v>16</v>
      </c>
      <c r="F36" s="34" t="s">
        <v>17</v>
      </c>
      <c r="G36" s="34" t="s">
        <v>18</v>
      </c>
      <c r="H36" s="12"/>
      <c r="I36" s="20" t="s">
        <v>83</v>
      </c>
      <c r="J36" s="20" t="s">
        <v>84</v>
      </c>
      <c r="K36" s="60">
        <v>3</v>
      </c>
      <c r="L36" s="21" t="s">
        <v>85</v>
      </c>
      <c r="M36" s="29" t="s">
        <v>22</v>
      </c>
      <c r="N36" s="11"/>
      <c r="O36" s="21"/>
    </row>
    <row r="37" spans="1:15" s="1" customFormat="1" ht="17.5" x14ac:dyDescent="0.35">
      <c r="A37" s="25" t="s">
        <v>40</v>
      </c>
      <c r="B37" s="19"/>
      <c r="C37" s="35" t="s">
        <v>41</v>
      </c>
      <c r="D37" s="61" t="s">
        <v>42</v>
      </c>
      <c r="E37" s="29" t="s">
        <v>22</v>
      </c>
      <c r="F37" s="17"/>
      <c r="G37" s="17"/>
      <c r="H37" s="12"/>
      <c r="I37" s="20" t="s">
        <v>86</v>
      </c>
      <c r="J37" s="20" t="s">
        <v>87</v>
      </c>
      <c r="K37" s="18">
        <v>3</v>
      </c>
      <c r="L37" s="21" t="s">
        <v>88</v>
      </c>
      <c r="M37" s="29" t="s">
        <v>22</v>
      </c>
      <c r="N37" s="11"/>
      <c r="O37" s="21"/>
    </row>
    <row r="38" spans="1:15" s="1" customFormat="1" ht="17.5" x14ac:dyDescent="0.35">
      <c r="A38" s="25" t="s">
        <v>40</v>
      </c>
      <c r="B38" s="11"/>
      <c r="C38" s="35" t="s">
        <v>41</v>
      </c>
      <c r="D38" s="61" t="s">
        <v>42</v>
      </c>
      <c r="E38" s="29" t="s">
        <v>22</v>
      </c>
      <c r="F38" s="21"/>
      <c r="G38" s="21"/>
      <c r="H38" s="12"/>
      <c r="I38" s="20" t="s">
        <v>89</v>
      </c>
      <c r="J38" s="20" t="s">
        <v>90</v>
      </c>
      <c r="K38" s="60">
        <v>3</v>
      </c>
      <c r="L38" s="62" t="s">
        <v>21</v>
      </c>
      <c r="M38" s="29" t="s">
        <v>22</v>
      </c>
      <c r="N38" s="11"/>
      <c r="O38" s="21"/>
    </row>
    <row r="39" spans="1:15" s="1" customFormat="1" ht="17.5" x14ac:dyDescent="0.35">
      <c r="A39" s="25" t="s">
        <v>40</v>
      </c>
      <c r="B39" s="11"/>
      <c r="C39" s="35" t="s">
        <v>41</v>
      </c>
      <c r="D39" s="61" t="s">
        <v>42</v>
      </c>
      <c r="E39" s="29" t="s">
        <v>22</v>
      </c>
      <c r="F39" s="21"/>
      <c r="G39" s="21"/>
      <c r="H39" s="12"/>
      <c r="I39" s="20" t="s">
        <v>91</v>
      </c>
      <c r="J39" s="20" t="s">
        <v>92</v>
      </c>
      <c r="K39" s="60">
        <v>3</v>
      </c>
      <c r="L39" s="62" t="s">
        <v>21</v>
      </c>
      <c r="M39" s="29" t="s">
        <v>22</v>
      </c>
      <c r="N39" s="11"/>
      <c r="O39" s="21"/>
    </row>
    <row r="40" spans="1:15" s="1" customFormat="1" ht="17.5" x14ac:dyDescent="0.35">
      <c r="A40" s="36"/>
      <c r="B40" s="34" t="s">
        <v>93</v>
      </c>
      <c r="C40" s="37">
        <f>SUM(C37:C39)</f>
        <v>0</v>
      </c>
      <c r="D40" s="37"/>
      <c r="E40" s="37"/>
      <c r="F40" s="37"/>
      <c r="G40" s="37">
        <f>SUM(G37:G39)</f>
        <v>0</v>
      </c>
      <c r="H40" s="12"/>
      <c r="I40" s="20" t="s">
        <v>94</v>
      </c>
      <c r="J40" s="20" t="s">
        <v>95</v>
      </c>
      <c r="K40" s="18">
        <v>1</v>
      </c>
      <c r="L40" s="62" t="s">
        <v>21</v>
      </c>
      <c r="M40" s="29" t="s">
        <v>22</v>
      </c>
      <c r="N40" s="11"/>
      <c r="O40" s="21"/>
    </row>
    <row r="41" spans="1:15" s="1" customFormat="1" ht="17.5" x14ac:dyDescent="0.35">
      <c r="A41" s="12"/>
      <c r="B41" s="12"/>
      <c r="C41" s="12"/>
      <c r="D41" s="12"/>
      <c r="E41" s="12"/>
      <c r="F41" s="12"/>
      <c r="G41" s="18"/>
      <c r="H41" s="12"/>
      <c r="I41" s="20" t="s">
        <v>96</v>
      </c>
      <c r="J41" s="20" t="s">
        <v>97</v>
      </c>
      <c r="K41" s="21">
        <v>3</v>
      </c>
      <c r="L41" s="21" t="s">
        <v>98</v>
      </c>
      <c r="M41" s="29" t="s">
        <v>22</v>
      </c>
      <c r="N41" s="11"/>
      <c r="O41" s="21"/>
    </row>
    <row r="42" spans="1:15" s="1" customFormat="1" ht="18.75" customHeight="1" x14ac:dyDescent="0.35">
      <c r="A42" s="39"/>
      <c r="B42" s="40" t="s">
        <v>99</v>
      </c>
      <c r="C42" s="40"/>
      <c r="D42" s="40"/>
      <c r="E42" s="40"/>
      <c r="F42" s="40"/>
      <c r="G42" s="41">
        <f>SUM(G20+G28+G33+G40)</f>
        <v>0</v>
      </c>
      <c r="H42" s="12"/>
      <c r="I42" s="36"/>
      <c r="J42" s="34" t="s">
        <v>100</v>
      </c>
      <c r="K42" s="37">
        <f>SUM(K31:K41)</f>
        <v>31</v>
      </c>
      <c r="L42" s="37"/>
      <c r="M42" s="37"/>
      <c r="N42" s="37"/>
      <c r="O42" s="37">
        <f>SUM(O31:O41)</f>
        <v>0</v>
      </c>
    </row>
    <row r="43" spans="1:15" s="1" customFormat="1" ht="17.5" x14ac:dyDescent="0.3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8"/>
    </row>
    <row r="44" spans="1:15" s="1" customFormat="1" ht="17.5" x14ac:dyDescent="0.35">
      <c r="A44" s="12"/>
      <c r="B44" s="12"/>
      <c r="C44" s="12"/>
      <c r="D44" s="12"/>
      <c r="E44" s="12"/>
      <c r="F44" s="12"/>
      <c r="G44" s="12"/>
      <c r="H44" s="12"/>
      <c r="I44" s="15" t="s">
        <v>101</v>
      </c>
      <c r="J44" s="33"/>
      <c r="K44" s="33"/>
      <c r="L44" s="33"/>
      <c r="M44" s="12"/>
      <c r="N44" s="12"/>
      <c r="O44" s="18"/>
    </row>
    <row r="45" spans="1:15" s="1" customFormat="1" ht="20" x14ac:dyDescent="0.35">
      <c r="A45" s="48" t="s">
        <v>102</v>
      </c>
      <c r="B45" s="32"/>
      <c r="C45" s="32"/>
      <c r="D45" s="32"/>
      <c r="E45" s="12"/>
      <c r="F45" s="12"/>
      <c r="G45" s="18"/>
      <c r="H45" s="12"/>
      <c r="I45" s="3" t="s">
        <v>12</v>
      </c>
      <c r="J45" s="3" t="s">
        <v>13</v>
      </c>
      <c r="K45" s="34" t="s">
        <v>14</v>
      </c>
      <c r="L45" s="59" t="s">
        <v>15</v>
      </c>
      <c r="M45" s="34" t="s">
        <v>16</v>
      </c>
      <c r="N45" s="34" t="s">
        <v>17</v>
      </c>
      <c r="O45" s="34" t="s">
        <v>18</v>
      </c>
    </row>
    <row r="46" spans="1:15" s="1" customFormat="1" ht="17.5" x14ac:dyDescent="0.35">
      <c r="A46" s="12"/>
      <c r="B46" s="12"/>
      <c r="C46" s="12"/>
      <c r="D46" s="12"/>
      <c r="E46" s="12"/>
      <c r="F46" s="12"/>
      <c r="G46" s="18"/>
      <c r="H46" s="12"/>
      <c r="I46" s="22" t="s">
        <v>40</v>
      </c>
      <c r="J46" s="11"/>
      <c r="K46" s="21">
        <v>3</v>
      </c>
      <c r="L46" s="61" t="s">
        <v>42</v>
      </c>
      <c r="M46" s="29" t="s">
        <v>22</v>
      </c>
      <c r="N46" s="19"/>
      <c r="O46" s="17"/>
    </row>
    <row r="47" spans="1:15" s="1" customFormat="1" ht="17.5" x14ac:dyDescent="0.35">
      <c r="A47" s="15" t="s">
        <v>103</v>
      </c>
      <c r="B47" s="33"/>
      <c r="C47" s="33"/>
      <c r="D47" s="33"/>
      <c r="E47" s="12"/>
      <c r="F47" s="12"/>
      <c r="G47" s="18"/>
      <c r="H47" s="12"/>
      <c r="I47" s="22" t="s">
        <v>40</v>
      </c>
      <c r="J47" s="11"/>
      <c r="K47" s="21">
        <v>3</v>
      </c>
      <c r="L47" s="61" t="s">
        <v>42</v>
      </c>
      <c r="M47" s="29" t="s">
        <v>22</v>
      </c>
      <c r="N47" s="11"/>
      <c r="O47" s="21"/>
    </row>
    <row r="48" spans="1:15" s="1" customFormat="1" ht="17.5" x14ac:dyDescent="0.35">
      <c r="A48" s="3" t="s">
        <v>12</v>
      </c>
      <c r="B48" s="3" t="s">
        <v>13</v>
      </c>
      <c r="C48" s="34" t="s">
        <v>14</v>
      </c>
      <c r="D48" s="59" t="s">
        <v>15</v>
      </c>
      <c r="F48" s="34" t="s">
        <v>17</v>
      </c>
      <c r="G48" s="34" t="s">
        <v>18</v>
      </c>
      <c r="H48" s="12"/>
      <c r="I48" s="22" t="s">
        <v>40</v>
      </c>
      <c r="J48" s="11"/>
      <c r="K48" s="21">
        <v>3</v>
      </c>
      <c r="L48" s="61" t="s">
        <v>42</v>
      </c>
      <c r="M48" s="29" t="s">
        <v>22</v>
      </c>
      <c r="N48" s="11"/>
      <c r="O48" s="21"/>
    </row>
    <row r="49" spans="1:15" s="1" customFormat="1" ht="17.5" x14ac:dyDescent="0.35">
      <c r="A49" s="25" t="s">
        <v>40</v>
      </c>
      <c r="B49" s="19"/>
      <c r="C49" s="35" t="s">
        <v>41</v>
      </c>
      <c r="D49" s="61" t="s">
        <v>42</v>
      </c>
      <c r="E49" s="29" t="s">
        <v>22</v>
      </c>
      <c r="F49" s="35"/>
      <c r="G49" s="17"/>
      <c r="H49" s="12"/>
      <c r="I49" s="22" t="s">
        <v>40</v>
      </c>
      <c r="J49" s="11"/>
      <c r="K49" s="21">
        <v>3</v>
      </c>
      <c r="L49" s="61" t="s">
        <v>42</v>
      </c>
      <c r="M49" s="29" t="s">
        <v>22</v>
      </c>
      <c r="N49" s="11"/>
      <c r="O49" s="21"/>
    </row>
    <row r="50" spans="1:15" s="1" customFormat="1" ht="17.5" x14ac:dyDescent="0.35">
      <c r="A50" s="25" t="s">
        <v>40</v>
      </c>
      <c r="B50" s="19"/>
      <c r="C50" s="35" t="s">
        <v>41</v>
      </c>
      <c r="D50" s="61" t="s">
        <v>42</v>
      </c>
      <c r="E50" s="29" t="s">
        <v>22</v>
      </c>
      <c r="F50" s="35"/>
      <c r="G50" s="21"/>
      <c r="H50" s="12"/>
      <c r="I50" s="22" t="s">
        <v>40</v>
      </c>
      <c r="J50" s="11"/>
      <c r="K50" s="21">
        <v>3</v>
      </c>
      <c r="L50" s="61" t="s">
        <v>42</v>
      </c>
      <c r="M50" s="29" t="s">
        <v>22</v>
      </c>
      <c r="N50" s="11"/>
      <c r="O50" s="21"/>
    </row>
    <row r="51" spans="1:15" s="1" customFormat="1" ht="17.5" x14ac:dyDescent="0.35">
      <c r="A51" s="25" t="s">
        <v>40</v>
      </c>
      <c r="B51" s="19"/>
      <c r="C51" s="35" t="s">
        <v>41</v>
      </c>
      <c r="D51" s="61" t="s">
        <v>42</v>
      </c>
      <c r="E51" s="29" t="s">
        <v>22</v>
      </c>
      <c r="F51" s="35"/>
      <c r="G51" s="34" t="s">
        <v>16</v>
      </c>
      <c r="H51" s="12"/>
      <c r="I51" s="22" t="s">
        <v>40</v>
      </c>
      <c r="J51" s="11"/>
      <c r="K51" s="21">
        <v>3</v>
      </c>
      <c r="L51" s="61" t="s">
        <v>42</v>
      </c>
      <c r="M51" s="29" t="s">
        <v>22</v>
      </c>
      <c r="N51" s="11"/>
      <c r="O51" s="21"/>
    </row>
    <row r="52" spans="1:15" s="1" customFormat="1" ht="17.5" x14ac:dyDescent="0.35">
      <c r="A52" s="36"/>
      <c r="B52" s="34" t="s">
        <v>104</v>
      </c>
      <c r="C52" s="37">
        <f>SUM(C49:C51)</f>
        <v>0</v>
      </c>
      <c r="D52" s="37"/>
      <c r="E52" s="37"/>
      <c r="F52" s="37"/>
      <c r="G52" s="37">
        <f>SUM(G49:G51)</f>
        <v>0</v>
      </c>
      <c r="H52" s="12"/>
      <c r="I52" s="22" t="s">
        <v>40</v>
      </c>
      <c r="J52" s="11"/>
      <c r="K52" s="21">
        <v>3</v>
      </c>
      <c r="L52" s="61" t="s">
        <v>42</v>
      </c>
      <c r="M52" s="29" t="s">
        <v>22</v>
      </c>
      <c r="N52" s="11"/>
      <c r="O52" s="21"/>
    </row>
    <row r="53" spans="1:15" s="1" customFormat="1" ht="17.5" x14ac:dyDescent="0.35">
      <c r="H53" s="12"/>
      <c r="I53" s="22" t="s">
        <v>40</v>
      </c>
      <c r="J53" s="11"/>
      <c r="K53" s="21">
        <v>3</v>
      </c>
      <c r="L53" s="61" t="s">
        <v>42</v>
      </c>
      <c r="M53" s="29" t="s">
        <v>22</v>
      </c>
      <c r="N53" s="11"/>
      <c r="O53" s="21"/>
    </row>
    <row r="54" spans="1:15" s="1" customFormat="1" ht="17.5" x14ac:dyDescent="0.35">
      <c r="A54" s="39"/>
      <c r="B54" s="40" t="s">
        <v>105</v>
      </c>
      <c r="C54" s="42">
        <f>C52</f>
        <v>0</v>
      </c>
      <c r="D54" s="42"/>
      <c r="E54" s="40"/>
      <c r="F54" s="40"/>
      <c r="G54" s="41">
        <f>G52</f>
        <v>0</v>
      </c>
      <c r="H54" s="12"/>
      <c r="I54" s="22" t="s">
        <v>40</v>
      </c>
      <c r="J54" s="11"/>
      <c r="K54" s="21">
        <v>3</v>
      </c>
      <c r="L54" s="61" t="s">
        <v>42</v>
      </c>
      <c r="M54" s="29" t="s">
        <v>22</v>
      </c>
      <c r="N54" s="11"/>
      <c r="O54" s="21"/>
    </row>
    <row r="55" spans="1:15" s="1" customFormat="1" ht="18.75" customHeight="1" x14ac:dyDescent="0.35">
      <c r="H55" s="12"/>
      <c r="I55" s="36"/>
      <c r="J55" s="34" t="s">
        <v>106</v>
      </c>
      <c r="K55" s="37">
        <f>SUM(K46:K54)</f>
        <v>27</v>
      </c>
      <c r="L55" s="37"/>
      <c r="M55" s="37"/>
      <c r="N55" s="37"/>
      <c r="O55" s="37">
        <f>SUM(O46:O54)</f>
        <v>0</v>
      </c>
    </row>
    <row r="56" spans="1:15" s="1" customFormat="1" ht="17.5" x14ac:dyDescent="0.35">
      <c r="H56" s="12"/>
      <c r="I56" s="12"/>
      <c r="J56" s="12"/>
      <c r="K56" s="12"/>
      <c r="L56" s="12"/>
      <c r="M56" s="12"/>
      <c r="N56" s="12"/>
      <c r="O56" s="18"/>
    </row>
    <row r="57" spans="1:15" s="1" customFormat="1" ht="18.75" customHeight="1" x14ac:dyDescent="0.35">
      <c r="A57" s="12"/>
      <c r="B57" s="12"/>
      <c r="C57" s="12"/>
      <c r="D57" s="12"/>
      <c r="E57" s="12"/>
      <c r="F57" s="12"/>
      <c r="G57" s="18"/>
      <c r="H57" s="12"/>
      <c r="I57" s="39"/>
      <c r="J57" s="40" t="s">
        <v>107</v>
      </c>
      <c r="K57" s="40"/>
      <c r="L57" s="40"/>
      <c r="M57" s="40"/>
      <c r="N57" s="40"/>
      <c r="O57" s="41">
        <f>SUM(O27+O42+O55)</f>
        <v>0</v>
      </c>
    </row>
    <row r="58" spans="1:15" x14ac:dyDescent="0.3">
      <c r="A58" s="6"/>
      <c r="B58" s="6"/>
      <c r="C58" s="6"/>
      <c r="D58" s="6"/>
      <c r="E58" s="6"/>
      <c r="F58" s="6"/>
      <c r="G58" s="24"/>
      <c r="H58" s="6"/>
      <c r="I58" s="6"/>
      <c r="J58" s="6"/>
      <c r="K58" s="6"/>
      <c r="L58" s="6"/>
      <c r="M58" s="6"/>
      <c r="N58" s="6"/>
      <c r="O58" s="6"/>
    </row>
    <row r="59" spans="1:15" ht="32" x14ac:dyDescent="0.3">
      <c r="A59" s="26"/>
      <c r="B59" s="27" t="s">
        <v>108</v>
      </c>
      <c r="C59" s="27"/>
      <c r="D59" s="27"/>
      <c r="E59" s="27"/>
      <c r="F59" s="27"/>
      <c r="G59" s="28">
        <f>SUM(G42+G54+O57)</f>
        <v>0</v>
      </c>
      <c r="H59" s="6"/>
      <c r="I59" s="6"/>
      <c r="J59" s="6"/>
      <c r="K59" s="6"/>
      <c r="L59" s="6"/>
      <c r="M59" s="6"/>
      <c r="N59" s="6"/>
      <c r="O59" s="6"/>
    </row>
    <row r="60" spans="1:15" x14ac:dyDescent="0.3">
      <c r="G60" s="49" t="s">
        <v>109</v>
      </c>
    </row>
  </sheetData>
  <phoneticPr fontId="6" type="noConversion"/>
  <dataValidations count="1">
    <dataValidation type="list" allowBlank="1" showInputMessage="1" showErrorMessage="1" sqref="E49:E51 E24:E27 E32 E37:E39 M15:M26 M31:M41 M46:M54 E15:E19 E21" xr:uid="{00000000-0002-0000-0000-000000000000}">
      <formula1>"YES,NO,TAKING"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1000000}">
          <x14:formula1>
            <xm:f>'Humanities Course'!$A$2:$A$15</xm:f>
          </x14:formula1>
          <xm:sqref>A32</xm:sqref>
        </x14:dataValidation>
        <x14:dataValidation type="list" allowBlank="1" showInputMessage="1" showErrorMessage="1" xr:uid="{00000000-0002-0000-0000-000002000000}">
          <x14:formula1>
            <xm:f>'Language Course'!$A$2:$A$11</xm:f>
          </x14:formula1>
          <xm:sqref>A19 A21</xm:sqref>
        </x14:dataValidation>
        <x14:dataValidation type="list" allowBlank="1" showInputMessage="1" showErrorMessage="1" xr:uid="{00000000-0002-0000-0000-000003000000}">
          <x14:formula1>
            <xm:f>'Sciences and Mathematics Course'!$A$2:$A$23</xm:f>
          </x14:formula1>
          <xm:sqref>A37:A39</xm:sqref>
        </x14:dataValidation>
        <x14:dataValidation type="list" allowBlank="1" showInputMessage="1" showErrorMessage="1" xr:uid="{00000000-0002-0000-0000-000004000000}">
          <x14:formula1>
            <xm:f>'Social Science Course'!$A$2:$A$41</xm:f>
          </x14:formula1>
          <xm:sqref>A25:A27</xm:sqref>
        </x14:dataValidation>
        <x14:dataValidation type="list" allowBlank="1" showInputMessage="1" showErrorMessage="1" xr:uid="{00000000-0002-0000-0000-000005000000}">
          <x14:formula1>
            <xm:f>'Concentration Course'!$A$2:$A$48</xm:f>
          </x14:formula1>
          <xm:sqref>I46:I54</xm:sqref>
        </x14:dataValidation>
        <x14:dataValidation type="list" allowBlank="1" showInputMessage="1" showErrorMessage="1" xr:uid="{00000000-0002-0000-0000-000006000000}">
          <x14:formula1>
            <xm:f>'Free Elective Course'!$A$2:$A$28</xm:f>
          </x14:formula1>
          <xm:sqref>A49:A51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48"/>
  <sheetViews>
    <sheetView zoomScale="90" zoomScaleNormal="90" workbookViewId="0">
      <selection activeCell="D1" sqref="D1"/>
    </sheetView>
  </sheetViews>
  <sheetFormatPr defaultColWidth="8.84375" defaultRowHeight="15" x14ac:dyDescent="0.3"/>
  <cols>
    <col min="1" max="1" width="77.84375" customWidth="1"/>
    <col min="2" max="2" width="12.61328125" style="51" customWidth="1"/>
    <col min="3" max="3" width="34.4609375" style="51" customWidth="1"/>
  </cols>
  <sheetData>
    <row r="1" spans="1:3" x14ac:dyDescent="0.3">
      <c r="A1" s="47" t="s">
        <v>173</v>
      </c>
      <c r="B1" s="63" t="s">
        <v>111</v>
      </c>
      <c r="C1" s="66" t="s">
        <v>15</v>
      </c>
    </row>
    <row r="2" spans="1:3" x14ac:dyDescent="0.3">
      <c r="A2" s="46" t="s">
        <v>40</v>
      </c>
      <c r="B2" s="64"/>
      <c r="C2" s="65"/>
    </row>
    <row r="3" spans="1:3" x14ac:dyDescent="0.3">
      <c r="A3" s="10" t="s">
        <v>288</v>
      </c>
      <c r="B3" s="65" t="s">
        <v>117</v>
      </c>
      <c r="C3" s="65" t="s">
        <v>65</v>
      </c>
    </row>
    <row r="4" spans="1:3" x14ac:dyDescent="0.3">
      <c r="A4" s="10" t="s">
        <v>289</v>
      </c>
      <c r="B4" s="65" t="s">
        <v>115</v>
      </c>
      <c r="C4" s="65" t="s">
        <v>290</v>
      </c>
    </row>
    <row r="5" spans="1:3" x14ac:dyDescent="0.3">
      <c r="A5" s="10" t="s">
        <v>291</v>
      </c>
      <c r="B5" s="65" t="s">
        <v>117</v>
      </c>
      <c r="C5" s="65" t="s">
        <v>292</v>
      </c>
    </row>
    <row r="6" spans="1:3" x14ac:dyDescent="0.3">
      <c r="A6" s="10" t="s">
        <v>293</v>
      </c>
      <c r="B6" s="65" t="s">
        <v>115</v>
      </c>
      <c r="C6" s="65" t="s">
        <v>85</v>
      </c>
    </row>
    <row r="7" spans="1:3" x14ac:dyDescent="0.3">
      <c r="A7" s="10" t="s">
        <v>294</v>
      </c>
      <c r="B7" s="65" t="s">
        <v>117</v>
      </c>
      <c r="C7" s="65" t="s">
        <v>295</v>
      </c>
    </row>
    <row r="8" spans="1:3" x14ac:dyDescent="0.3">
      <c r="A8" s="10" t="s">
        <v>296</v>
      </c>
      <c r="B8" s="65" t="s">
        <v>115</v>
      </c>
      <c r="C8" s="65" t="s">
        <v>65</v>
      </c>
    </row>
    <row r="9" spans="1:3" x14ac:dyDescent="0.3">
      <c r="A9" s="10" t="s">
        <v>297</v>
      </c>
      <c r="B9" s="65" t="s">
        <v>115</v>
      </c>
      <c r="C9" s="65" t="s">
        <v>298</v>
      </c>
    </row>
    <row r="10" spans="1:3" x14ac:dyDescent="0.3">
      <c r="A10" s="10" t="s">
        <v>299</v>
      </c>
      <c r="B10" s="65" t="s">
        <v>117</v>
      </c>
      <c r="C10" s="65" t="s">
        <v>300</v>
      </c>
    </row>
    <row r="11" spans="1:3" x14ac:dyDescent="0.3">
      <c r="A11" s="10" t="s">
        <v>301</v>
      </c>
      <c r="B11" s="65" t="s">
        <v>115</v>
      </c>
      <c r="C11" s="65" t="s">
        <v>302</v>
      </c>
    </row>
    <row r="12" spans="1:3" x14ac:dyDescent="0.3">
      <c r="A12" s="10" t="s">
        <v>303</v>
      </c>
      <c r="B12" s="65" t="s">
        <v>115</v>
      </c>
      <c r="C12" s="65" t="s">
        <v>304</v>
      </c>
    </row>
    <row r="13" spans="1:3" x14ac:dyDescent="0.3">
      <c r="A13" s="10" t="s">
        <v>305</v>
      </c>
      <c r="B13" s="65" t="s">
        <v>115</v>
      </c>
      <c r="C13" s="65" t="s">
        <v>302</v>
      </c>
    </row>
    <row r="14" spans="1:3" x14ac:dyDescent="0.3">
      <c r="A14" s="10" t="s">
        <v>306</v>
      </c>
      <c r="B14" s="65" t="s">
        <v>115</v>
      </c>
      <c r="C14" s="65" t="s">
        <v>307</v>
      </c>
    </row>
    <row r="15" spans="1:3" x14ac:dyDescent="0.3">
      <c r="A15" s="10" t="s">
        <v>308</v>
      </c>
      <c r="B15" s="65" t="s">
        <v>115</v>
      </c>
      <c r="C15" s="65" t="s">
        <v>309</v>
      </c>
    </row>
    <row r="16" spans="1:3" x14ac:dyDescent="0.3">
      <c r="A16" s="10" t="s">
        <v>310</v>
      </c>
      <c r="B16" s="65" t="s">
        <v>115</v>
      </c>
      <c r="C16" s="65" t="s">
        <v>311</v>
      </c>
    </row>
    <row r="17" spans="1:3" x14ac:dyDescent="0.3">
      <c r="A17" s="10" t="s">
        <v>312</v>
      </c>
      <c r="B17" s="65" t="s">
        <v>115</v>
      </c>
      <c r="C17" s="65" t="s">
        <v>313</v>
      </c>
    </row>
    <row r="18" spans="1:3" x14ac:dyDescent="0.3">
      <c r="A18" s="10" t="s">
        <v>314</v>
      </c>
      <c r="B18" s="65" t="s">
        <v>115</v>
      </c>
      <c r="C18" s="65" t="s">
        <v>55</v>
      </c>
    </row>
    <row r="19" spans="1:3" x14ac:dyDescent="0.3">
      <c r="A19" s="10" t="s">
        <v>315</v>
      </c>
      <c r="B19" s="65" t="s">
        <v>115</v>
      </c>
      <c r="C19" s="65" t="s">
        <v>55</v>
      </c>
    </row>
    <row r="20" spans="1:3" x14ac:dyDescent="0.3">
      <c r="A20" s="10" t="s">
        <v>316</v>
      </c>
      <c r="B20" s="65" t="s">
        <v>115</v>
      </c>
      <c r="C20" s="65" t="s">
        <v>317</v>
      </c>
    </row>
    <row r="21" spans="1:3" x14ac:dyDescent="0.3">
      <c r="A21" s="10" t="s">
        <v>318</v>
      </c>
      <c r="B21" s="65" t="s">
        <v>117</v>
      </c>
      <c r="C21" s="67" t="s">
        <v>21</v>
      </c>
    </row>
    <row r="22" spans="1:3" x14ac:dyDescent="0.3">
      <c r="A22" s="10" t="s">
        <v>319</v>
      </c>
      <c r="B22" s="65" t="s">
        <v>117</v>
      </c>
      <c r="C22" s="67" t="s">
        <v>21</v>
      </c>
    </row>
    <row r="23" spans="1:3" x14ac:dyDescent="0.3">
      <c r="A23" s="10" t="s">
        <v>320</v>
      </c>
      <c r="B23" s="65" t="s">
        <v>115</v>
      </c>
      <c r="C23" s="65" t="s">
        <v>321</v>
      </c>
    </row>
    <row r="24" spans="1:3" x14ac:dyDescent="0.3">
      <c r="A24" s="69" t="s">
        <v>322</v>
      </c>
      <c r="B24" s="70" t="s">
        <v>115</v>
      </c>
      <c r="C24" s="71" t="s">
        <v>21</v>
      </c>
    </row>
    <row r="25" spans="1:3" x14ac:dyDescent="0.3">
      <c r="A25" s="10" t="s">
        <v>308</v>
      </c>
      <c r="B25" s="65" t="s">
        <v>115</v>
      </c>
      <c r="C25" s="65" t="s">
        <v>309</v>
      </c>
    </row>
    <row r="26" spans="1:3" x14ac:dyDescent="0.3">
      <c r="A26" s="10" t="s">
        <v>323</v>
      </c>
      <c r="B26" s="65" t="s">
        <v>117</v>
      </c>
      <c r="C26" s="67" t="s">
        <v>21</v>
      </c>
    </row>
    <row r="27" spans="1:3" x14ac:dyDescent="0.3">
      <c r="A27" s="10" t="s">
        <v>324</v>
      </c>
      <c r="B27" s="65" t="s">
        <v>117</v>
      </c>
      <c r="C27" s="67" t="s">
        <v>21</v>
      </c>
    </row>
    <row r="28" spans="1:3" x14ac:dyDescent="0.3">
      <c r="A28" s="10" t="s">
        <v>325</v>
      </c>
      <c r="B28" s="65" t="s">
        <v>115</v>
      </c>
      <c r="C28" s="65" t="s">
        <v>326</v>
      </c>
    </row>
    <row r="29" spans="1:3" x14ac:dyDescent="0.3">
      <c r="A29" s="69" t="s">
        <v>327</v>
      </c>
      <c r="B29" s="65" t="s">
        <v>115</v>
      </c>
      <c r="C29" s="71" t="s">
        <v>21</v>
      </c>
    </row>
    <row r="30" spans="1:3" x14ac:dyDescent="0.3">
      <c r="A30" s="69" t="s">
        <v>328</v>
      </c>
      <c r="B30" s="70" t="s">
        <v>115</v>
      </c>
      <c r="C30" s="71" t="s">
        <v>21</v>
      </c>
    </row>
    <row r="31" spans="1:3" x14ac:dyDescent="0.3">
      <c r="A31" s="10" t="s">
        <v>329</v>
      </c>
      <c r="B31" s="65" t="s">
        <v>115</v>
      </c>
      <c r="C31" s="65" t="s">
        <v>85</v>
      </c>
    </row>
    <row r="32" spans="1:3" x14ac:dyDescent="0.3">
      <c r="A32" s="10" t="s">
        <v>330</v>
      </c>
      <c r="B32" s="65" t="s">
        <v>115</v>
      </c>
      <c r="C32" s="65" t="s">
        <v>85</v>
      </c>
    </row>
    <row r="33" spans="1:3" x14ac:dyDescent="0.3">
      <c r="A33" s="10" t="s">
        <v>331</v>
      </c>
      <c r="B33" s="65" t="s">
        <v>115</v>
      </c>
      <c r="C33" s="65" t="s">
        <v>332</v>
      </c>
    </row>
    <row r="34" spans="1:3" x14ac:dyDescent="0.3">
      <c r="A34" s="10" t="s">
        <v>333</v>
      </c>
      <c r="B34" s="65" t="s">
        <v>115</v>
      </c>
      <c r="C34" s="65" t="s">
        <v>332</v>
      </c>
    </row>
    <row r="35" spans="1:3" x14ac:dyDescent="0.3">
      <c r="A35" s="10" t="s">
        <v>334</v>
      </c>
      <c r="B35" s="65" t="s">
        <v>115</v>
      </c>
      <c r="C35" s="65" t="s">
        <v>85</v>
      </c>
    </row>
    <row r="36" spans="1:3" x14ac:dyDescent="0.3">
      <c r="A36" s="10" t="s">
        <v>335</v>
      </c>
      <c r="B36" s="65" t="s">
        <v>115</v>
      </c>
      <c r="C36" s="65" t="s">
        <v>55</v>
      </c>
    </row>
    <row r="37" spans="1:3" x14ac:dyDescent="0.3">
      <c r="A37" s="10" t="s">
        <v>336</v>
      </c>
      <c r="B37" s="65" t="s">
        <v>115</v>
      </c>
      <c r="C37" s="65" t="s">
        <v>337</v>
      </c>
    </row>
    <row r="38" spans="1:3" x14ac:dyDescent="0.3">
      <c r="A38" s="10" t="s">
        <v>338</v>
      </c>
      <c r="B38" s="65" t="s">
        <v>117</v>
      </c>
      <c r="C38" s="67" t="s">
        <v>21</v>
      </c>
    </row>
    <row r="39" spans="1:3" x14ac:dyDescent="0.3">
      <c r="A39" s="10" t="s">
        <v>339</v>
      </c>
      <c r="B39" s="65" t="s">
        <v>115</v>
      </c>
      <c r="C39" s="67" t="s">
        <v>21</v>
      </c>
    </row>
    <row r="40" spans="1:3" x14ac:dyDescent="0.3">
      <c r="A40" s="10" t="s">
        <v>340</v>
      </c>
      <c r="B40" s="65" t="s">
        <v>115</v>
      </c>
      <c r="C40" s="67" t="s">
        <v>21</v>
      </c>
    </row>
    <row r="41" spans="1:3" x14ac:dyDescent="0.3">
      <c r="A41" s="10" t="s">
        <v>341</v>
      </c>
      <c r="B41" s="65" t="s">
        <v>117</v>
      </c>
      <c r="C41" s="67" t="s">
        <v>21</v>
      </c>
    </row>
    <row r="42" spans="1:3" x14ac:dyDescent="0.3">
      <c r="A42" s="10" t="s">
        <v>342</v>
      </c>
      <c r="B42" s="65" t="s">
        <v>115</v>
      </c>
      <c r="C42" s="67" t="s">
        <v>21</v>
      </c>
    </row>
    <row r="43" spans="1:3" x14ac:dyDescent="0.3">
      <c r="A43" s="10" t="s">
        <v>343</v>
      </c>
      <c r="B43" s="65" t="s">
        <v>117</v>
      </c>
      <c r="C43" s="67" t="s">
        <v>21</v>
      </c>
    </row>
    <row r="44" spans="1:3" x14ac:dyDescent="0.3">
      <c r="A44" s="10" t="s">
        <v>344</v>
      </c>
      <c r="B44" s="65" t="s">
        <v>115</v>
      </c>
      <c r="C44" s="67" t="s">
        <v>21</v>
      </c>
    </row>
    <row r="45" spans="1:3" x14ac:dyDescent="0.3">
      <c r="A45" s="10" t="s">
        <v>345</v>
      </c>
      <c r="B45" s="65" t="s">
        <v>117</v>
      </c>
      <c r="C45" s="67" t="s">
        <v>21</v>
      </c>
    </row>
    <row r="46" spans="1:3" x14ac:dyDescent="0.3">
      <c r="A46" s="10" t="s">
        <v>346</v>
      </c>
      <c r="B46" s="65" t="s">
        <v>115</v>
      </c>
      <c r="C46" s="67" t="s">
        <v>21</v>
      </c>
    </row>
    <row r="47" spans="1:3" x14ac:dyDescent="0.3">
      <c r="A47" s="10" t="s">
        <v>347</v>
      </c>
      <c r="B47" s="65" t="s">
        <v>117</v>
      </c>
      <c r="C47" s="67" t="s">
        <v>21</v>
      </c>
    </row>
    <row r="48" spans="1:3" x14ac:dyDescent="0.3">
      <c r="A48" s="10" t="s">
        <v>348</v>
      </c>
      <c r="B48" s="65" t="s">
        <v>115</v>
      </c>
      <c r="C48" s="67" t="s">
        <v>21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28"/>
  <sheetViews>
    <sheetView zoomScale="90" zoomScaleNormal="90" workbookViewId="0">
      <selection activeCell="C1" sqref="C1"/>
    </sheetView>
  </sheetViews>
  <sheetFormatPr defaultColWidth="8.84375" defaultRowHeight="15" x14ac:dyDescent="0.3"/>
  <cols>
    <col min="1" max="1" width="70.84375" customWidth="1"/>
    <col min="2" max="2" width="12.61328125" style="51" customWidth="1"/>
  </cols>
  <sheetData>
    <row r="1" spans="1:2" x14ac:dyDescent="0.3">
      <c r="A1" s="47" t="s">
        <v>173</v>
      </c>
      <c r="B1" s="63" t="s">
        <v>111</v>
      </c>
    </row>
    <row r="2" spans="1:2" x14ac:dyDescent="0.3">
      <c r="A2" s="46" t="s">
        <v>40</v>
      </c>
      <c r="B2" s="64"/>
    </row>
    <row r="3" spans="1:2" x14ac:dyDescent="0.3">
      <c r="A3" s="10" t="s">
        <v>349</v>
      </c>
      <c r="B3" s="65" t="s">
        <v>350</v>
      </c>
    </row>
    <row r="4" spans="1:2" x14ac:dyDescent="0.3">
      <c r="A4" s="10" t="s">
        <v>351</v>
      </c>
      <c r="B4" s="65" t="s">
        <v>115</v>
      </c>
    </row>
    <row r="5" spans="1:2" x14ac:dyDescent="0.3">
      <c r="A5" s="10" t="s">
        <v>352</v>
      </c>
      <c r="B5" s="65" t="s">
        <v>115</v>
      </c>
    </row>
    <row r="6" spans="1:2" x14ac:dyDescent="0.3">
      <c r="A6" s="10" t="s">
        <v>353</v>
      </c>
      <c r="B6" s="65" t="s">
        <v>115</v>
      </c>
    </row>
    <row r="7" spans="1:2" x14ac:dyDescent="0.3">
      <c r="A7" s="10" t="s">
        <v>354</v>
      </c>
      <c r="B7" s="65" t="s">
        <v>115</v>
      </c>
    </row>
    <row r="8" spans="1:2" x14ac:dyDescent="0.3">
      <c r="A8" s="10" t="s">
        <v>355</v>
      </c>
      <c r="B8" s="65" t="s">
        <v>115</v>
      </c>
    </row>
    <row r="9" spans="1:2" x14ac:dyDescent="0.3">
      <c r="A9" s="10" t="s">
        <v>356</v>
      </c>
      <c r="B9" s="65" t="s">
        <v>115</v>
      </c>
    </row>
    <row r="10" spans="1:2" x14ac:dyDescent="0.3">
      <c r="A10" s="10" t="s">
        <v>357</v>
      </c>
      <c r="B10" s="65" t="s">
        <v>115</v>
      </c>
    </row>
    <row r="11" spans="1:2" x14ac:dyDescent="0.3">
      <c r="A11" s="10" t="s">
        <v>358</v>
      </c>
      <c r="B11" s="65" t="s">
        <v>115</v>
      </c>
    </row>
    <row r="12" spans="1:2" x14ac:dyDescent="0.3">
      <c r="A12" s="10" t="s">
        <v>359</v>
      </c>
      <c r="B12" s="65" t="s">
        <v>115</v>
      </c>
    </row>
    <row r="13" spans="1:2" x14ac:dyDescent="0.3">
      <c r="A13" s="10" t="s">
        <v>360</v>
      </c>
      <c r="B13" s="65" t="s">
        <v>115</v>
      </c>
    </row>
    <row r="14" spans="1:2" x14ac:dyDescent="0.3">
      <c r="A14" s="69" t="s">
        <v>361</v>
      </c>
      <c r="B14" s="70" t="s">
        <v>115</v>
      </c>
    </row>
    <row r="15" spans="1:2" x14ac:dyDescent="0.3">
      <c r="A15" s="10" t="s">
        <v>362</v>
      </c>
      <c r="B15" s="65" t="s">
        <v>117</v>
      </c>
    </row>
    <row r="16" spans="1:2" x14ac:dyDescent="0.3">
      <c r="A16" s="10" t="s">
        <v>363</v>
      </c>
      <c r="B16" s="65" t="s">
        <v>115</v>
      </c>
    </row>
    <row r="17" spans="1:2" x14ac:dyDescent="0.3">
      <c r="A17" s="10" t="s">
        <v>364</v>
      </c>
      <c r="B17" s="65" t="s">
        <v>117</v>
      </c>
    </row>
    <row r="18" spans="1:2" x14ac:dyDescent="0.3">
      <c r="A18" s="10" t="s">
        <v>365</v>
      </c>
      <c r="B18" s="65" t="s">
        <v>115</v>
      </c>
    </row>
    <row r="19" spans="1:2" x14ac:dyDescent="0.3">
      <c r="A19" s="10" t="s">
        <v>366</v>
      </c>
      <c r="B19" s="65" t="s">
        <v>115</v>
      </c>
    </row>
    <row r="20" spans="1:2" x14ac:dyDescent="0.3">
      <c r="A20" s="10" t="s">
        <v>367</v>
      </c>
      <c r="B20" s="65" t="s">
        <v>115</v>
      </c>
    </row>
    <row r="21" spans="1:2" x14ac:dyDescent="0.3">
      <c r="A21" s="10" t="s">
        <v>368</v>
      </c>
      <c r="B21" s="65" t="s">
        <v>115</v>
      </c>
    </row>
    <row r="22" spans="1:2" x14ac:dyDescent="0.3">
      <c r="A22" s="10" t="s">
        <v>369</v>
      </c>
      <c r="B22" s="65" t="s">
        <v>115</v>
      </c>
    </row>
    <row r="23" spans="1:2" x14ac:dyDescent="0.3">
      <c r="A23" s="10" t="s">
        <v>370</v>
      </c>
      <c r="B23" s="65" t="s">
        <v>115</v>
      </c>
    </row>
    <row r="24" spans="1:2" x14ac:dyDescent="0.3">
      <c r="A24" s="10" t="s">
        <v>371</v>
      </c>
      <c r="B24" s="65" t="s">
        <v>115</v>
      </c>
    </row>
    <row r="25" spans="1:2" x14ac:dyDescent="0.3">
      <c r="A25" s="10" t="s">
        <v>372</v>
      </c>
      <c r="B25" s="65" t="s">
        <v>117</v>
      </c>
    </row>
    <row r="26" spans="1:2" x14ac:dyDescent="0.3">
      <c r="A26" s="10" t="s">
        <v>373</v>
      </c>
      <c r="B26" s="65" t="s">
        <v>115</v>
      </c>
    </row>
    <row r="27" spans="1:2" x14ac:dyDescent="0.3">
      <c r="A27" s="10" t="s">
        <v>374</v>
      </c>
      <c r="B27" s="65" t="s">
        <v>117</v>
      </c>
    </row>
    <row r="28" spans="1:2" x14ac:dyDescent="0.3">
      <c r="A28" s="10" t="s">
        <v>375</v>
      </c>
      <c r="B28" s="65" t="s">
        <v>115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8"/>
  <sheetViews>
    <sheetView workbookViewId="0">
      <selection activeCell="D1" sqref="D1"/>
    </sheetView>
  </sheetViews>
  <sheetFormatPr defaultColWidth="8.84375" defaultRowHeight="15" x14ac:dyDescent="0.3"/>
  <cols>
    <col min="1" max="1" width="22.84375" customWidth="1"/>
    <col min="2" max="2" width="59.4609375" customWidth="1"/>
    <col min="3" max="3" width="9.4609375" customWidth="1"/>
  </cols>
  <sheetData>
    <row r="1" spans="1:3" s="54" customFormat="1" ht="17.5" x14ac:dyDescent="0.35">
      <c r="A1" s="73" t="s">
        <v>110</v>
      </c>
      <c r="B1" s="73"/>
      <c r="C1" s="73"/>
    </row>
    <row r="2" spans="1:3" s="54" customFormat="1" x14ac:dyDescent="0.3">
      <c r="A2" s="55"/>
      <c r="B2" s="55"/>
      <c r="C2" s="56"/>
    </row>
    <row r="3" spans="1:3" s="54" customFormat="1" x14ac:dyDescent="0.3">
      <c r="A3" s="54" t="s">
        <v>12</v>
      </c>
      <c r="B3" s="54" t="s">
        <v>13</v>
      </c>
      <c r="C3" s="56" t="s">
        <v>111</v>
      </c>
    </row>
    <row r="4" spans="1:3" s="54" customFormat="1" x14ac:dyDescent="0.3">
      <c r="C4" s="56"/>
    </row>
    <row r="5" spans="1:3" s="54" customFormat="1" x14ac:dyDescent="0.3">
      <c r="A5" s="74" t="s">
        <v>112</v>
      </c>
      <c r="B5" s="74"/>
      <c r="C5" s="74"/>
    </row>
    <row r="6" spans="1:3" s="54" customFormat="1" x14ac:dyDescent="0.3">
      <c r="C6" s="56"/>
    </row>
    <row r="7" spans="1:3" s="54" customFormat="1" x14ac:dyDescent="0.3">
      <c r="A7" s="57" t="s">
        <v>113</v>
      </c>
      <c r="B7" s="57"/>
      <c r="C7" s="56"/>
    </row>
    <row r="8" spans="1:3" s="54" customFormat="1" x14ac:dyDescent="0.3">
      <c r="C8" s="56"/>
    </row>
    <row r="9" spans="1:3" s="54" customFormat="1" x14ac:dyDescent="0.3">
      <c r="A9" s="54" t="s">
        <v>19</v>
      </c>
      <c r="B9" s="54" t="s">
        <v>20</v>
      </c>
      <c r="C9" s="58" t="s">
        <v>114</v>
      </c>
    </row>
    <row r="10" spans="1:3" s="54" customFormat="1" x14ac:dyDescent="0.3">
      <c r="A10" s="54" t="s">
        <v>23</v>
      </c>
      <c r="B10" s="54" t="s">
        <v>24</v>
      </c>
      <c r="C10" s="56" t="s">
        <v>115</v>
      </c>
    </row>
    <row r="11" spans="1:3" s="54" customFormat="1" x14ac:dyDescent="0.3">
      <c r="A11" s="54" t="s">
        <v>116</v>
      </c>
      <c r="B11" s="54" t="s">
        <v>34</v>
      </c>
      <c r="C11" s="56" t="s">
        <v>117</v>
      </c>
    </row>
    <row r="12" spans="1:3" s="54" customFormat="1" x14ac:dyDescent="0.3">
      <c r="A12" s="54" t="s">
        <v>118</v>
      </c>
      <c r="B12" s="54" t="s">
        <v>39</v>
      </c>
      <c r="C12" s="56" t="s">
        <v>117</v>
      </c>
    </row>
    <row r="13" spans="1:3" s="54" customFormat="1" x14ac:dyDescent="0.3">
      <c r="A13" s="54" t="s">
        <v>119</v>
      </c>
      <c r="B13" s="54" t="s">
        <v>44</v>
      </c>
      <c r="C13" s="56" t="s">
        <v>117</v>
      </c>
    </row>
    <row r="14" spans="1:3" s="54" customFormat="1" x14ac:dyDescent="0.3">
      <c r="A14" s="54" t="s">
        <v>120</v>
      </c>
      <c r="B14" s="54" t="s">
        <v>49</v>
      </c>
      <c r="C14" s="56" t="s">
        <v>115</v>
      </c>
    </row>
    <row r="15" spans="1:3" s="54" customFormat="1" x14ac:dyDescent="0.3">
      <c r="A15" s="54" t="s">
        <v>121</v>
      </c>
      <c r="B15" s="54" t="s">
        <v>122</v>
      </c>
      <c r="C15" s="56">
        <v>0</v>
      </c>
    </row>
    <row r="16" spans="1:3" s="54" customFormat="1" x14ac:dyDescent="0.3">
      <c r="C16" s="56"/>
    </row>
    <row r="17" spans="1:3" s="54" customFormat="1" x14ac:dyDescent="0.3">
      <c r="A17" s="57" t="s">
        <v>123</v>
      </c>
      <c r="B17" s="57"/>
      <c r="C17" s="56"/>
    </row>
    <row r="18" spans="1:3" s="54" customFormat="1" x14ac:dyDescent="0.3">
      <c r="C18" s="56"/>
    </row>
    <row r="19" spans="1:3" s="54" customFormat="1" x14ac:dyDescent="0.3">
      <c r="A19" s="54" t="s">
        <v>25</v>
      </c>
      <c r="B19" s="54" t="s">
        <v>26</v>
      </c>
      <c r="C19" s="56" t="s">
        <v>114</v>
      </c>
    </row>
    <row r="20" spans="1:3" s="54" customFormat="1" x14ac:dyDescent="0.3">
      <c r="A20" s="54" t="s">
        <v>124</v>
      </c>
      <c r="B20" s="54" t="s">
        <v>47</v>
      </c>
      <c r="C20" s="58" t="s">
        <v>115</v>
      </c>
    </row>
    <row r="21" spans="1:3" s="54" customFormat="1" x14ac:dyDescent="0.3">
      <c r="A21" s="54" t="s">
        <v>125</v>
      </c>
      <c r="B21" s="54" t="s">
        <v>52</v>
      </c>
      <c r="C21" s="56" t="s">
        <v>117</v>
      </c>
    </row>
    <row r="22" spans="1:3" s="54" customFormat="1" x14ac:dyDescent="0.3">
      <c r="A22" s="54" t="s">
        <v>126</v>
      </c>
      <c r="C22" s="56" t="s">
        <v>127</v>
      </c>
    </row>
    <row r="23" spans="1:3" s="54" customFormat="1" x14ac:dyDescent="0.3">
      <c r="A23" s="54" t="s">
        <v>126</v>
      </c>
      <c r="C23" s="56" t="s">
        <v>127</v>
      </c>
    </row>
    <row r="24" spans="1:3" s="54" customFormat="1" x14ac:dyDescent="0.3">
      <c r="A24" s="54" t="s">
        <v>126</v>
      </c>
      <c r="C24" s="56" t="s">
        <v>127</v>
      </c>
    </row>
    <row r="25" spans="1:3" s="54" customFormat="1" x14ac:dyDescent="0.3">
      <c r="A25" s="54" t="s">
        <v>128</v>
      </c>
      <c r="B25" s="54" t="s">
        <v>129</v>
      </c>
      <c r="C25" s="56">
        <v>0</v>
      </c>
    </row>
    <row r="26" spans="1:3" s="54" customFormat="1" x14ac:dyDescent="0.3">
      <c r="C26" s="56"/>
    </row>
    <row r="27" spans="1:3" s="54" customFormat="1" x14ac:dyDescent="0.3">
      <c r="A27" s="74" t="s">
        <v>130</v>
      </c>
      <c r="B27" s="74"/>
      <c r="C27" s="74"/>
    </row>
    <row r="28" spans="1:3" s="54" customFormat="1" x14ac:dyDescent="0.3">
      <c r="C28" s="56"/>
    </row>
    <row r="29" spans="1:3" s="54" customFormat="1" x14ac:dyDescent="0.3">
      <c r="A29" s="57" t="s">
        <v>113</v>
      </c>
      <c r="B29" s="57"/>
      <c r="C29" s="56"/>
    </row>
    <row r="30" spans="1:3" s="54" customFormat="1" x14ac:dyDescent="0.3">
      <c r="C30" s="56"/>
    </row>
    <row r="31" spans="1:3" s="54" customFormat="1" x14ac:dyDescent="0.3">
      <c r="A31" s="54" t="s">
        <v>30</v>
      </c>
      <c r="B31" s="54" t="s">
        <v>31</v>
      </c>
      <c r="C31" s="58" t="s">
        <v>114</v>
      </c>
    </row>
    <row r="32" spans="1:3" s="54" customFormat="1" x14ac:dyDescent="0.3">
      <c r="A32" s="54" t="s">
        <v>131</v>
      </c>
      <c r="B32" s="54" t="s">
        <v>71</v>
      </c>
      <c r="C32" s="56" t="s">
        <v>117</v>
      </c>
    </row>
    <row r="33" spans="1:3" s="54" customFormat="1" x14ac:dyDescent="0.3">
      <c r="A33" s="54" t="s">
        <v>132</v>
      </c>
      <c r="B33" s="54" t="s">
        <v>54</v>
      </c>
      <c r="C33" s="58" t="s">
        <v>115</v>
      </c>
    </row>
    <row r="34" spans="1:3" s="54" customFormat="1" x14ac:dyDescent="0.3">
      <c r="A34" s="54" t="s">
        <v>133</v>
      </c>
      <c r="B34" s="54" t="s">
        <v>61</v>
      </c>
      <c r="C34" s="56" t="s">
        <v>115</v>
      </c>
    </row>
    <row r="35" spans="1:3" s="54" customFormat="1" x14ac:dyDescent="0.3">
      <c r="A35" s="54" t="s">
        <v>126</v>
      </c>
      <c r="C35" s="56" t="s">
        <v>127</v>
      </c>
    </row>
    <row r="36" spans="1:3" s="54" customFormat="1" x14ac:dyDescent="0.3">
      <c r="A36" s="54" t="s">
        <v>126</v>
      </c>
      <c r="C36" s="56" t="s">
        <v>127</v>
      </c>
    </row>
    <row r="37" spans="1:3" s="54" customFormat="1" x14ac:dyDescent="0.3">
      <c r="A37" s="54" t="s">
        <v>134</v>
      </c>
      <c r="B37" s="54" t="s">
        <v>135</v>
      </c>
      <c r="C37" s="56">
        <v>0</v>
      </c>
    </row>
    <row r="38" spans="1:3" s="54" customFormat="1" x14ac:dyDescent="0.3">
      <c r="C38" s="56"/>
    </row>
    <row r="39" spans="1:3" s="54" customFormat="1" x14ac:dyDescent="0.3">
      <c r="A39" s="57" t="s">
        <v>123</v>
      </c>
      <c r="B39" s="57"/>
      <c r="C39" s="56"/>
    </row>
    <row r="40" spans="1:3" s="54" customFormat="1" x14ac:dyDescent="0.3">
      <c r="C40" s="56"/>
    </row>
    <row r="41" spans="1:3" s="54" customFormat="1" x14ac:dyDescent="0.3">
      <c r="A41" s="54" t="s">
        <v>35</v>
      </c>
      <c r="B41" s="54" t="s">
        <v>36</v>
      </c>
      <c r="C41" s="56" t="s">
        <v>136</v>
      </c>
    </row>
    <row r="42" spans="1:3" s="54" customFormat="1" x14ac:dyDescent="0.3">
      <c r="A42" s="54" t="s">
        <v>137</v>
      </c>
      <c r="B42" s="54" t="s">
        <v>29</v>
      </c>
      <c r="C42" s="56" t="s">
        <v>117</v>
      </c>
    </row>
    <row r="43" spans="1:3" s="54" customFormat="1" x14ac:dyDescent="0.3">
      <c r="A43" s="54" t="s">
        <v>138</v>
      </c>
      <c r="B43" s="54" t="s">
        <v>74</v>
      </c>
      <c r="C43" s="58" t="s">
        <v>115</v>
      </c>
    </row>
    <row r="44" spans="1:3" s="54" customFormat="1" x14ac:dyDescent="0.3">
      <c r="A44" s="54" t="s">
        <v>139</v>
      </c>
      <c r="B44" s="54" t="s">
        <v>59</v>
      </c>
      <c r="C44" s="56" t="s">
        <v>117</v>
      </c>
    </row>
    <row r="45" spans="1:3" s="54" customFormat="1" x14ac:dyDescent="0.3">
      <c r="A45" s="54" t="s">
        <v>140</v>
      </c>
      <c r="B45" s="54" t="s">
        <v>64</v>
      </c>
      <c r="C45" s="56" t="s">
        <v>117</v>
      </c>
    </row>
    <row r="46" spans="1:3" s="54" customFormat="1" x14ac:dyDescent="0.3">
      <c r="A46" s="54" t="s">
        <v>126</v>
      </c>
      <c r="C46" s="56" t="s">
        <v>127</v>
      </c>
    </row>
    <row r="47" spans="1:3" s="54" customFormat="1" x14ac:dyDescent="0.3">
      <c r="A47" s="54" t="s">
        <v>141</v>
      </c>
      <c r="C47" s="56" t="s">
        <v>142</v>
      </c>
    </row>
    <row r="48" spans="1:3" s="54" customFormat="1" x14ac:dyDescent="0.3">
      <c r="A48" s="54" t="s">
        <v>143</v>
      </c>
      <c r="B48" s="54" t="s">
        <v>144</v>
      </c>
      <c r="C48" s="56">
        <v>0</v>
      </c>
    </row>
    <row r="49" spans="1:3" s="54" customFormat="1" x14ac:dyDescent="0.3">
      <c r="C49" s="56"/>
    </row>
    <row r="50" spans="1:3" s="54" customFormat="1" x14ac:dyDescent="0.3">
      <c r="A50" s="74" t="s">
        <v>145</v>
      </c>
      <c r="B50" s="74"/>
      <c r="C50" s="74"/>
    </row>
    <row r="51" spans="1:3" s="54" customFormat="1" x14ac:dyDescent="0.3">
      <c r="C51" s="56"/>
    </row>
    <row r="52" spans="1:3" s="54" customFormat="1" x14ac:dyDescent="0.3">
      <c r="A52" s="57" t="s">
        <v>113</v>
      </c>
      <c r="B52" s="57"/>
      <c r="C52" s="56"/>
    </row>
    <row r="53" spans="1:3" s="54" customFormat="1" x14ac:dyDescent="0.3">
      <c r="C53" s="56"/>
    </row>
    <row r="54" spans="1:3" s="54" customFormat="1" x14ac:dyDescent="0.3">
      <c r="A54" s="54" t="s">
        <v>146</v>
      </c>
      <c r="B54" s="54" t="s">
        <v>147</v>
      </c>
      <c r="C54" s="56" t="s">
        <v>117</v>
      </c>
    </row>
    <row r="55" spans="1:3" s="54" customFormat="1" x14ac:dyDescent="0.3">
      <c r="A55" s="54" t="s">
        <v>148</v>
      </c>
      <c r="B55" s="54" t="s">
        <v>79</v>
      </c>
      <c r="C55" s="58" t="s">
        <v>117</v>
      </c>
    </row>
    <row r="56" spans="1:3" s="54" customFormat="1" x14ac:dyDescent="0.3">
      <c r="A56" s="54" t="s">
        <v>149</v>
      </c>
      <c r="B56" s="54" t="s">
        <v>82</v>
      </c>
      <c r="C56" s="56" t="s">
        <v>117</v>
      </c>
    </row>
    <row r="57" spans="1:3" s="54" customFormat="1" x14ac:dyDescent="0.3">
      <c r="A57" s="54" t="s">
        <v>150</v>
      </c>
      <c r="B57" s="54" t="s">
        <v>84</v>
      </c>
      <c r="C57" s="58" t="s">
        <v>115</v>
      </c>
    </row>
    <row r="58" spans="1:3" s="54" customFormat="1" x14ac:dyDescent="0.3">
      <c r="A58" s="54" t="s">
        <v>151</v>
      </c>
      <c r="B58" s="54" t="s">
        <v>90</v>
      </c>
      <c r="C58" s="56" t="s">
        <v>115</v>
      </c>
    </row>
    <row r="59" spans="1:3" s="54" customFormat="1" x14ac:dyDescent="0.3">
      <c r="A59" s="54" t="s">
        <v>152</v>
      </c>
      <c r="B59" s="54" t="s">
        <v>57</v>
      </c>
      <c r="C59" s="56" t="s">
        <v>117</v>
      </c>
    </row>
    <row r="60" spans="1:3" s="54" customFormat="1" x14ac:dyDescent="0.3">
      <c r="A60" s="54" t="s">
        <v>153</v>
      </c>
      <c r="C60" s="56" t="s">
        <v>142</v>
      </c>
    </row>
    <row r="61" spans="1:3" s="54" customFormat="1" x14ac:dyDescent="0.3">
      <c r="A61" s="54" t="s">
        <v>154</v>
      </c>
      <c r="B61" s="54" t="s">
        <v>155</v>
      </c>
      <c r="C61" s="56">
        <v>0</v>
      </c>
    </row>
    <row r="62" spans="1:3" s="54" customFormat="1" x14ac:dyDescent="0.3">
      <c r="C62" s="56"/>
    </row>
    <row r="63" spans="1:3" s="54" customFormat="1" x14ac:dyDescent="0.3">
      <c r="A63" s="57" t="s">
        <v>123</v>
      </c>
      <c r="B63" s="57"/>
      <c r="C63" s="56"/>
    </row>
    <row r="64" spans="1:3" s="54" customFormat="1" x14ac:dyDescent="0.3">
      <c r="C64" s="56"/>
    </row>
    <row r="65" spans="1:3" s="54" customFormat="1" x14ac:dyDescent="0.3">
      <c r="A65" s="54" t="s">
        <v>156</v>
      </c>
      <c r="B65" s="54" t="s">
        <v>87</v>
      </c>
      <c r="C65" s="56" t="s">
        <v>115</v>
      </c>
    </row>
    <row r="66" spans="1:3" s="54" customFormat="1" x14ac:dyDescent="0.3">
      <c r="A66" s="54" t="s">
        <v>157</v>
      </c>
      <c r="B66" s="54" t="s">
        <v>158</v>
      </c>
      <c r="C66" s="56" t="s">
        <v>117</v>
      </c>
    </row>
    <row r="67" spans="1:3" s="54" customFormat="1" x14ac:dyDescent="0.3">
      <c r="A67" s="54" t="s">
        <v>153</v>
      </c>
      <c r="C67" s="56" t="s">
        <v>142</v>
      </c>
    </row>
    <row r="68" spans="1:3" s="54" customFormat="1" x14ac:dyDescent="0.3">
      <c r="A68" s="54" t="s">
        <v>153</v>
      </c>
      <c r="C68" s="56" t="s">
        <v>142</v>
      </c>
    </row>
    <row r="69" spans="1:3" s="54" customFormat="1" x14ac:dyDescent="0.3">
      <c r="A69" s="54" t="s">
        <v>153</v>
      </c>
      <c r="C69" s="56" t="s">
        <v>142</v>
      </c>
    </row>
    <row r="70" spans="1:3" s="54" customFormat="1" x14ac:dyDescent="0.3">
      <c r="A70" s="54" t="s">
        <v>153</v>
      </c>
      <c r="C70" s="56" t="s">
        <v>142</v>
      </c>
    </row>
    <row r="71" spans="1:3" s="54" customFormat="1" x14ac:dyDescent="0.3">
      <c r="A71" s="54" t="s">
        <v>126</v>
      </c>
      <c r="C71" s="56" t="s">
        <v>127</v>
      </c>
    </row>
    <row r="72" spans="1:3" s="54" customFormat="1" x14ac:dyDescent="0.3">
      <c r="A72" s="54" t="s">
        <v>159</v>
      </c>
      <c r="B72" s="54" t="s">
        <v>160</v>
      </c>
      <c r="C72" s="56">
        <v>0</v>
      </c>
    </row>
    <row r="73" spans="1:3" s="54" customFormat="1" x14ac:dyDescent="0.3">
      <c r="C73" s="56"/>
    </row>
    <row r="74" spans="1:3" s="54" customFormat="1" x14ac:dyDescent="0.3">
      <c r="A74" s="57" t="s">
        <v>161</v>
      </c>
      <c r="C74" s="56"/>
    </row>
    <row r="75" spans="1:3" s="54" customFormat="1" x14ac:dyDescent="0.3">
      <c r="C75" s="56"/>
    </row>
    <row r="76" spans="1:3" s="54" customFormat="1" x14ac:dyDescent="0.3">
      <c r="A76" s="54" t="s">
        <v>162</v>
      </c>
      <c r="B76" s="54" t="s">
        <v>95</v>
      </c>
      <c r="C76" s="56" t="s">
        <v>163</v>
      </c>
    </row>
    <row r="77" spans="1:3" s="54" customFormat="1" x14ac:dyDescent="0.3">
      <c r="C77" s="56"/>
    </row>
    <row r="78" spans="1:3" s="54" customFormat="1" x14ac:dyDescent="0.3">
      <c r="A78" s="74" t="s">
        <v>164</v>
      </c>
      <c r="B78" s="74"/>
      <c r="C78" s="74"/>
    </row>
    <row r="79" spans="1:3" s="54" customFormat="1" x14ac:dyDescent="0.3">
      <c r="C79" s="56"/>
    </row>
    <row r="80" spans="1:3" s="54" customFormat="1" x14ac:dyDescent="0.3">
      <c r="A80" s="57" t="s">
        <v>113</v>
      </c>
      <c r="B80" s="57"/>
      <c r="C80" s="56"/>
    </row>
    <row r="81" spans="1:3" s="54" customFormat="1" x14ac:dyDescent="0.3">
      <c r="A81" s="54" t="s">
        <v>165</v>
      </c>
      <c r="B81" s="54" t="s">
        <v>97</v>
      </c>
      <c r="C81" s="56" t="s">
        <v>115</v>
      </c>
    </row>
    <row r="82" spans="1:3" s="54" customFormat="1" x14ac:dyDescent="0.3">
      <c r="A82" s="54" t="s">
        <v>153</v>
      </c>
      <c r="C82" s="56" t="s">
        <v>142</v>
      </c>
    </row>
    <row r="83" spans="1:3" s="54" customFormat="1" x14ac:dyDescent="0.3">
      <c r="A83" s="54" t="s">
        <v>153</v>
      </c>
      <c r="C83" s="56" t="s">
        <v>142</v>
      </c>
    </row>
    <row r="84" spans="1:3" s="54" customFormat="1" x14ac:dyDescent="0.3">
      <c r="A84" s="54" t="s">
        <v>153</v>
      </c>
      <c r="C84" s="56" t="s">
        <v>142</v>
      </c>
    </row>
    <row r="85" spans="1:3" s="54" customFormat="1" x14ac:dyDescent="0.3">
      <c r="A85" s="54" t="s">
        <v>153</v>
      </c>
      <c r="C85" s="56" t="s">
        <v>142</v>
      </c>
    </row>
    <row r="86" spans="1:3" s="54" customFormat="1" x14ac:dyDescent="0.3">
      <c r="A86" s="54" t="s">
        <v>141</v>
      </c>
      <c r="C86" s="56" t="s">
        <v>142</v>
      </c>
    </row>
    <row r="87" spans="1:3" s="54" customFormat="1" x14ac:dyDescent="0.3">
      <c r="A87" s="54" t="s">
        <v>166</v>
      </c>
      <c r="B87" s="54" t="s">
        <v>167</v>
      </c>
      <c r="C87" s="56">
        <v>0</v>
      </c>
    </row>
    <row r="88" spans="1:3" s="54" customFormat="1" x14ac:dyDescent="0.3">
      <c r="A88" s="54" t="s">
        <v>168</v>
      </c>
      <c r="B88" s="54" t="s">
        <v>169</v>
      </c>
      <c r="C88" s="56">
        <v>0</v>
      </c>
    </row>
  </sheetData>
  <mergeCells count="5">
    <mergeCell ref="A1:C1"/>
    <mergeCell ref="A5:C5"/>
    <mergeCell ref="A27:C27"/>
    <mergeCell ref="A50:C50"/>
    <mergeCell ref="A78:C7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7"/>
  <sheetViews>
    <sheetView topLeftCell="A6" workbookViewId="0">
      <selection activeCell="D1" sqref="D1"/>
    </sheetView>
  </sheetViews>
  <sheetFormatPr defaultColWidth="10.4609375" defaultRowHeight="15" x14ac:dyDescent="0.3"/>
  <cols>
    <col min="1" max="1" width="21.3046875" customWidth="1"/>
    <col min="2" max="2" width="58.4609375" customWidth="1"/>
  </cols>
  <sheetData>
    <row r="1" spans="1:3" ht="17.5" x14ac:dyDescent="0.35">
      <c r="A1" s="76" t="s">
        <v>170</v>
      </c>
      <c r="B1" s="76"/>
      <c r="C1" s="76"/>
    </row>
    <row r="2" spans="1:3" x14ac:dyDescent="0.3">
      <c r="A2" s="51"/>
      <c r="B2" s="51"/>
      <c r="C2" s="51"/>
    </row>
    <row r="3" spans="1:3" x14ac:dyDescent="0.3">
      <c r="A3" t="s">
        <v>12</v>
      </c>
      <c r="B3" t="s">
        <v>13</v>
      </c>
      <c r="C3" t="s">
        <v>111</v>
      </c>
    </row>
    <row r="5" spans="1:3" x14ac:dyDescent="0.3">
      <c r="A5" s="75" t="s">
        <v>112</v>
      </c>
      <c r="B5" s="75"/>
      <c r="C5" s="75"/>
    </row>
    <row r="7" spans="1:3" x14ac:dyDescent="0.3">
      <c r="A7" s="52" t="s">
        <v>113</v>
      </c>
      <c r="B7" s="52"/>
    </row>
    <row r="9" spans="1:3" x14ac:dyDescent="0.3">
      <c r="A9" t="s">
        <v>19</v>
      </c>
      <c r="B9" t="s">
        <v>20</v>
      </c>
      <c r="C9" s="50" t="s">
        <v>114</v>
      </c>
    </row>
    <row r="10" spans="1:3" x14ac:dyDescent="0.3">
      <c r="A10" t="s">
        <v>23</v>
      </c>
      <c r="B10" t="s">
        <v>171</v>
      </c>
      <c r="C10" t="s">
        <v>115</v>
      </c>
    </row>
    <row r="11" spans="1:3" x14ac:dyDescent="0.3">
      <c r="A11" t="s">
        <v>116</v>
      </c>
      <c r="B11" t="s">
        <v>34</v>
      </c>
      <c r="C11" t="s">
        <v>117</v>
      </c>
    </row>
    <row r="12" spans="1:3" x14ac:dyDescent="0.3">
      <c r="A12" t="s">
        <v>118</v>
      </c>
      <c r="B12" t="s">
        <v>39</v>
      </c>
      <c r="C12" t="s">
        <v>117</v>
      </c>
    </row>
    <row r="13" spans="1:3" x14ac:dyDescent="0.3">
      <c r="A13" t="s">
        <v>119</v>
      </c>
      <c r="B13" t="s">
        <v>44</v>
      </c>
      <c r="C13" t="s">
        <v>117</v>
      </c>
    </row>
    <row r="14" spans="1:3" x14ac:dyDescent="0.3">
      <c r="A14" t="s">
        <v>120</v>
      </c>
      <c r="B14" t="s">
        <v>49</v>
      </c>
      <c r="C14" t="s">
        <v>115</v>
      </c>
    </row>
    <row r="16" spans="1:3" x14ac:dyDescent="0.3">
      <c r="A16" s="52" t="s">
        <v>123</v>
      </c>
      <c r="B16" s="52"/>
    </row>
    <row r="18" spans="1:3" x14ac:dyDescent="0.3">
      <c r="A18" t="s">
        <v>25</v>
      </c>
      <c r="B18" t="s">
        <v>26</v>
      </c>
      <c r="C18" t="s">
        <v>114</v>
      </c>
    </row>
    <row r="19" spans="1:3" x14ac:dyDescent="0.3">
      <c r="A19" t="s">
        <v>124</v>
      </c>
      <c r="B19" t="s">
        <v>47</v>
      </c>
      <c r="C19" s="50" t="s">
        <v>115</v>
      </c>
    </row>
    <row r="20" spans="1:3" x14ac:dyDescent="0.3">
      <c r="A20" t="s">
        <v>125</v>
      </c>
      <c r="B20" t="s">
        <v>52</v>
      </c>
      <c r="C20" t="s">
        <v>117</v>
      </c>
    </row>
    <row r="21" spans="1:3" x14ac:dyDescent="0.3">
      <c r="A21" t="s">
        <v>126</v>
      </c>
      <c r="C21" t="s">
        <v>127</v>
      </c>
    </row>
    <row r="22" spans="1:3" x14ac:dyDescent="0.3">
      <c r="A22" t="s">
        <v>126</v>
      </c>
      <c r="C22" t="s">
        <v>127</v>
      </c>
    </row>
    <row r="23" spans="1:3" x14ac:dyDescent="0.3">
      <c r="A23" t="s">
        <v>126</v>
      </c>
      <c r="C23" t="s">
        <v>127</v>
      </c>
    </row>
    <row r="26" spans="1:3" x14ac:dyDescent="0.3">
      <c r="A26" s="75" t="s">
        <v>130</v>
      </c>
      <c r="B26" s="75"/>
      <c r="C26" s="75"/>
    </row>
    <row r="28" spans="1:3" x14ac:dyDescent="0.3">
      <c r="A28" s="52" t="s">
        <v>113</v>
      </c>
      <c r="B28" s="52"/>
    </row>
    <row r="30" spans="1:3" x14ac:dyDescent="0.3">
      <c r="A30" t="s">
        <v>30</v>
      </c>
      <c r="B30" t="s">
        <v>31</v>
      </c>
      <c r="C30" s="50" t="s">
        <v>114</v>
      </c>
    </row>
    <row r="31" spans="1:3" x14ac:dyDescent="0.3">
      <c r="A31" t="s">
        <v>131</v>
      </c>
      <c r="B31" t="s">
        <v>71</v>
      </c>
      <c r="C31" t="s">
        <v>117</v>
      </c>
    </row>
    <row r="32" spans="1:3" x14ac:dyDescent="0.3">
      <c r="A32" t="s">
        <v>132</v>
      </c>
      <c r="B32" t="s">
        <v>54</v>
      </c>
      <c r="C32" s="50" t="s">
        <v>115</v>
      </c>
    </row>
    <row r="33" spans="1:3" x14ac:dyDescent="0.3">
      <c r="A33" t="s">
        <v>133</v>
      </c>
      <c r="B33" t="s">
        <v>61</v>
      </c>
      <c r="C33" t="s">
        <v>115</v>
      </c>
    </row>
    <row r="34" spans="1:3" x14ac:dyDescent="0.3">
      <c r="A34" t="s">
        <v>126</v>
      </c>
      <c r="C34" t="s">
        <v>127</v>
      </c>
    </row>
    <row r="35" spans="1:3" x14ac:dyDescent="0.3">
      <c r="A35" t="s">
        <v>126</v>
      </c>
      <c r="C35" t="s">
        <v>127</v>
      </c>
    </row>
    <row r="37" spans="1:3" x14ac:dyDescent="0.3">
      <c r="A37" s="52" t="s">
        <v>123</v>
      </c>
      <c r="B37" s="52"/>
    </row>
    <row r="39" spans="1:3" x14ac:dyDescent="0.3">
      <c r="A39" t="s">
        <v>35</v>
      </c>
      <c r="B39" t="s">
        <v>36</v>
      </c>
      <c r="C39" t="s">
        <v>136</v>
      </c>
    </row>
    <row r="40" spans="1:3" x14ac:dyDescent="0.3">
      <c r="A40" t="s">
        <v>137</v>
      </c>
      <c r="B40" t="s">
        <v>29</v>
      </c>
      <c r="C40" t="s">
        <v>117</v>
      </c>
    </row>
    <row r="41" spans="1:3" x14ac:dyDescent="0.3">
      <c r="A41" t="s">
        <v>138</v>
      </c>
      <c r="B41" t="s">
        <v>74</v>
      </c>
      <c r="C41" s="50" t="s">
        <v>115</v>
      </c>
    </row>
    <row r="42" spans="1:3" x14ac:dyDescent="0.3">
      <c r="A42" t="s">
        <v>139</v>
      </c>
      <c r="B42" t="s">
        <v>59</v>
      </c>
      <c r="C42" t="s">
        <v>117</v>
      </c>
    </row>
    <row r="43" spans="1:3" x14ac:dyDescent="0.3">
      <c r="A43" t="s">
        <v>140</v>
      </c>
      <c r="B43" t="s">
        <v>64</v>
      </c>
      <c r="C43" t="s">
        <v>117</v>
      </c>
    </row>
    <row r="44" spans="1:3" x14ac:dyDescent="0.3">
      <c r="A44" t="s">
        <v>126</v>
      </c>
      <c r="C44" t="s">
        <v>127</v>
      </c>
    </row>
    <row r="47" spans="1:3" x14ac:dyDescent="0.3">
      <c r="A47" s="75" t="s">
        <v>145</v>
      </c>
      <c r="B47" s="75"/>
      <c r="C47" s="75"/>
    </row>
    <row r="49" spans="1:3" x14ac:dyDescent="0.3">
      <c r="A49" s="52" t="s">
        <v>113</v>
      </c>
      <c r="B49" s="52"/>
    </row>
    <row r="51" spans="1:3" x14ac:dyDescent="0.3">
      <c r="A51" t="s">
        <v>146</v>
      </c>
      <c r="B51" t="s">
        <v>147</v>
      </c>
      <c r="C51" t="s">
        <v>117</v>
      </c>
    </row>
    <row r="52" spans="1:3" x14ac:dyDescent="0.3">
      <c r="A52" t="s">
        <v>148</v>
      </c>
      <c r="B52" t="s">
        <v>79</v>
      </c>
      <c r="C52" s="50" t="s">
        <v>117</v>
      </c>
    </row>
    <row r="53" spans="1:3" x14ac:dyDescent="0.3">
      <c r="A53" t="s">
        <v>149</v>
      </c>
      <c r="B53" t="s">
        <v>82</v>
      </c>
      <c r="C53" t="s">
        <v>117</v>
      </c>
    </row>
    <row r="54" spans="1:3" x14ac:dyDescent="0.3">
      <c r="A54" t="s">
        <v>150</v>
      </c>
      <c r="B54" t="s">
        <v>84</v>
      </c>
      <c r="C54" s="50" t="s">
        <v>115</v>
      </c>
    </row>
    <row r="55" spans="1:3" x14ac:dyDescent="0.3">
      <c r="A55" t="s">
        <v>151</v>
      </c>
      <c r="B55" t="s">
        <v>90</v>
      </c>
      <c r="C55" t="s">
        <v>115</v>
      </c>
    </row>
    <row r="56" spans="1:3" x14ac:dyDescent="0.3">
      <c r="A56" t="s">
        <v>152</v>
      </c>
      <c r="B56" t="s">
        <v>57</v>
      </c>
      <c r="C56" t="s">
        <v>117</v>
      </c>
    </row>
    <row r="58" spans="1:3" x14ac:dyDescent="0.3">
      <c r="A58" s="52" t="s">
        <v>123</v>
      </c>
      <c r="B58" s="52"/>
    </row>
    <row r="60" spans="1:3" x14ac:dyDescent="0.3">
      <c r="A60" t="s">
        <v>156</v>
      </c>
      <c r="B60" t="s">
        <v>87</v>
      </c>
      <c r="C60" t="s">
        <v>115</v>
      </c>
    </row>
    <row r="61" spans="1:3" x14ac:dyDescent="0.3">
      <c r="A61" t="s">
        <v>157</v>
      </c>
      <c r="B61" t="s">
        <v>158</v>
      </c>
      <c r="C61" t="s">
        <v>117</v>
      </c>
    </row>
    <row r="62" spans="1:3" x14ac:dyDescent="0.3">
      <c r="A62" t="s">
        <v>126</v>
      </c>
      <c r="C62" t="s">
        <v>127</v>
      </c>
    </row>
    <row r="63" spans="1:3" x14ac:dyDescent="0.3">
      <c r="A63" t="s">
        <v>153</v>
      </c>
      <c r="C63" t="s">
        <v>142</v>
      </c>
    </row>
    <row r="64" spans="1:3" x14ac:dyDescent="0.3">
      <c r="A64" t="s">
        <v>153</v>
      </c>
      <c r="C64" t="s">
        <v>142</v>
      </c>
    </row>
    <row r="65" spans="1:3" x14ac:dyDescent="0.3">
      <c r="A65" t="s">
        <v>153</v>
      </c>
      <c r="C65" t="s">
        <v>142</v>
      </c>
    </row>
    <row r="67" spans="1:3" x14ac:dyDescent="0.3">
      <c r="A67" s="52" t="s">
        <v>161</v>
      </c>
    </row>
    <row r="69" spans="1:3" x14ac:dyDescent="0.3">
      <c r="A69" t="s">
        <v>162</v>
      </c>
      <c r="B69" t="s">
        <v>95</v>
      </c>
      <c r="C69" t="s">
        <v>163</v>
      </c>
    </row>
    <row r="72" spans="1:3" x14ac:dyDescent="0.3">
      <c r="A72" s="75" t="s">
        <v>164</v>
      </c>
      <c r="B72" s="75"/>
      <c r="C72" s="75"/>
    </row>
    <row r="74" spans="1:3" x14ac:dyDescent="0.3">
      <c r="A74" s="52" t="s">
        <v>113</v>
      </c>
      <c r="B74" s="52"/>
    </row>
    <row r="76" spans="1:3" x14ac:dyDescent="0.3">
      <c r="A76" t="s">
        <v>172</v>
      </c>
      <c r="C76" t="s">
        <v>115</v>
      </c>
    </row>
    <row r="77" spans="1:3" x14ac:dyDescent="0.3">
      <c r="A77" t="s">
        <v>153</v>
      </c>
      <c r="C77" t="s">
        <v>142</v>
      </c>
    </row>
    <row r="78" spans="1:3" x14ac:dyDescent="0.3">
      <c r="A78" t="s">
        <v>153</v>
      </c>
      <c r="C78" t="s">
        <v>142</v>
      </c>
    </row>
    <row r="79" spans="1:3" x14ac:dyDescent="0.3">
      <c r="A79" t="s">
        <v>153</v>
      </c>
      <c r="C79" t="s">
        <v>142</v>
      </c>
    </row>
    <row r="80" spans="1:3" x14ac:dyDescent="0.3">
      <c r="A80" t="s">
        <v>153</v>
      </c>
      <c r="C80" t="s">
        <v>142</v>
      </c>
    </row>
    <row r="82" spans="1:3" x14ac:dyDescent="0.3">
      <c r="A82" s="52" t="s">
        <v>123</v>
      </c>
      <c r="B82" s="52"/>
    </row>
    <row r="84" spans="1:3" x14ac:dyDescent="0.3">
      <c r="A84" t="s">
        <v>165</v>
      </c>
      <c r="B84" t="s">
        <v>97</v>
      </c>
      <c r="C84" t="s">
        <v>115</v>
      </c>
    </row>
    <row r="85" spans="1:3" x14ac:dyDescent="0.3">
      <c r="A85" t="s">
        <v>153</v>
      </c>
      <c r="C85" t="s">
        <v>142</v>
      </c>
    </row>
    <row r="86" spans="1:3" x14ac:dyDescent="0.3">
      <c r="A86" t="s">
        <v>141</v>
      </c>
      <c r="C86" t="s">
        <v>142</v>
      </c>
    </row>
    <row r="87" spans="1:3" x14ac:dyDescent="0.3">
      <c r="A87" t="s">
        <v>141</v>
      </c>
      <c r="C87" t="s">
        <v>142</v>
      </c>
    </row>
  </sheetData>
  <mergeCells count="5">
    <mergeCell ref="A5:C5"/>
    <mergeCell ref="A1:C1"/>
    <mergeCell ref="A26:C26"/>
    <mergeCell ref="A47:C47"/>
    <mergeCell ref="A72:C7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4"/>
  <sheetViews>
    <sheetView zoomScale="90" zoomScaleNormal="90" workbookViewId="0">
      <selection activeCell="A17" sqref="A17"/>
    </sheetView>
  </sheetViews>
  <sheetFormatPr defaultColWidth="8.84375" defaultRowHeight="15" x14ac:dyDescent="0.3"/>
  <cols>
    <col min="1" max="1" width="54" customWidth="1"/>
    <col min="2" max="2" width="48" style="51" customWidth="1"/>
  </cols>
  <sheetData>
    <row r="1" spans="1:2" x14ac:dyDescent="0.3">
      <c r="A1" s="47" t="s">
        <v>173</v>
      </c>
      <c r="B1" s="63" t="s">
        <v>111</v>
      </c>
    </row>
    <row r="2" spans="1:2" x14ac:dyDescent="0.3">
      <c r="A2" s="10" t="s">
        <v>40</v>
      </c>
      <c r="B2" s="65"/>
    </row>
    <row r="3" spans="1:2" x14ac:dyDescent="0.3">
      <c r="A3" s="77" t="s">
        <v>378</v>
      </c>
      <c r="B3" s="78" t="s">
        <v>174</v>
      </c>
    </row>
    <row r="4" spans="1:2" x14ac:dyDescent="0.3">
      <c r="A4" s="79" t="s">
        <v>379</v>
      </c>
      <c r="B4" s="80" t="s">
        <v>175</v>
      </c>
    </row>
    <row r="5" spans="1:2" x14ac:dyDescent="0.3">
      <c r="A5" s="77" t="s">
        <v>380</v>
      </c>
      <c r="B5" s="78" t="s">
        <v>176</v>
      </c>
    </row>
    <row r="6" spans="1:2" x14ac:dyDescent="0.3">
      <c r="A6" s="79" t="s">
        <v>381</v>
      </c>
      <c r="B6" s="80" t="s">
        <v>177</v>
      </c>
    </row>
    <row r="7" spans="1:2" x14ac:dyDescent="0.3">
      <c r="A7" s="10" t="s">
        <v>178</v>
      </c>
      <c r="B7" s="65" t="s">
        <v>179</v>
      </c>
    </row>
    <row r="8" spans="1:2" x14ac:dyDescent="0.3">
      <c r="A8" s="10" t="s">
        <v>180</v>
      </c>
      <c r="B8" s="65" t="s">
        <v>117</v>
      </c>
    </row>
    <row r="9" spans="1:2" x14ac:dyDescent="0.3">
      <c r="A9" s="10" t="s">
        <v>181</v>
      </c>
      <c r="B9" s="65" t="s">
        <v>117</v>
      </c>
    </row>
    <row r="10" spans="1:2" x14ac:dyDescent="0.3">
      <c r="A10" s="10" t="s">
        <v>182</v>
      </c>
      <c r="B10" s="65" t="s">
        <v>117</v>
      </c>
    </row>
    <row r="11" spans="1:2" x14ac:dyDescent="0.3">
      <c r="A11" s="10" t="s">
        <v>183</v>
      </c>
      <c r="B11" s="65" t="s">
        <v>117</v>
      </c>
    </row>
    <row r="13" spans="1:2" x14ac:dyDescent="0.3">
      <c r="A13" s="49" t="s">
        <v>376</v>
      </c>
    </row>
    <row r="14" spans="1:2" x14ac:dyDescent="0.3">
      <c r="A14" s="49" t="s">
        <v>377</v>
      </c>
    </row>
  </sheetData>
  <phoneticPr fontId="6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"/>
  <sheetViews>
    <sheetView topLeftCell="A25" zoomScale="90" zoomScaleNormal="90" workbookViewId="0">
      <selection activeCell="A46" sqref="A46"/>
    </sheetView>
  </sheetViews>
  <sheetFormatPr defaultColWidth="8.84375" defaultRowHeight="15" x14ac:dyDescent="0.3"/>
  <cols>
    <col min="1" max="1" width="64.4609375" customWidth="1"/>
    <col min="2" max="2" width="25.4609375" style="51" customWidth="1"/>
  </cols>
  <sheetData>
    <row r="1" spans="1:2" x14ac:dyDescent="0.3">
      <c r="A1" s="47" t="s">
        <v>173</v>
      </c>
      <c r="B1" s="63" t="s">
        <v>111</v>
      </c>
    </row>
    <row r="2" spans="1:2" x14ac:dyDescent="0.3">
      <c r="A2" s="10" t="s">
        <v>40</v>
      </c>
      <c r="B2" s="65"/>
    </row>
    <row r="3" spans="1:2" x14ac:dyDescent="0.3">
      <c r="A3" s="10" t="s">
        <v>184</v>
      </c>
      <c r="B3" s="65" t="s">
        <v>115</v>
      </c>
    </row>
    <row r="4" spans="1:2" x14ac:dyDescent="0.3">
      <c r="A4" s="10" t="s">
        <v>185</v>
      </c>
      <c r="B4" s="65" t="s">
        <v>186</v>
      </c>
    </row>
    <row r="5" spans="1:2" x14ac:dyDescent="0.3">
      <c r="A5" s="10" t="s">
        <v>187</v>
      </c>
      <c r="B5" s="65" t="s">
        <v>188</v>
      </c>
    </row>
    <row r="6" spans="1:2" x14ac:dyDescent="0.3">
      <c r="A6" s="10" t="s">
        <v>189</v>
      </c>
      <c r="B6" s="65" t="s">
        <v>115</v>
      </c>
    </row>
    <row r="7" spans="1:2" x14ac:dyDescent="0.3">
      <c r="A7" s="10" t="s">
        <v>190</v>
      </c>
      <c r="B7" s="65" t="s">
        <v>115</v>
      </c>
    </row>
    <row r="8" spans="1:2" x14ac:dyDescent="0.3">
      <c r="A8" s="10" t="s">
        <v>191</v>
      </c>
      <c r="B8" s="65" t="s">
        <v>192</v>
      </c>
    </row>
    <row r="9" spans="1:2" x14ac:dyDescent="0.3">
      <c r="A9" s="10" t="s">
        <v>193</v>
      </c>
      <c r="B9" s="65" t="s">
        <v>192</v>
      </c>
    </row>
    <row r="10" spans="1:2" x14ac:dyDescent="0.3">
      <c r="A10" s="10" t="s">
        <v>194</v>
      </c>
      <c r="B10" s="65" t="s">
        <v>192</v>
      </c>
    </row>
    <row r="11" spans="1:2" x14ac:dyDescent="0.3">
      <c r="A11" s="10" t="s">
        <v>195</v>
      </c>
      <c r="B11" s="65" t="s">
        <v>117</v>
      </c>
    </row>
    <row r="12" spans="1:2" x14ac:dyDescent="0.3">
      <c r="A12" s="10" t="s">
        <v>196</v>
      </c>
      <c r="B12" s="68" t="s">
        <v>117</v>
      </c>
    </row>
    <row r="13" spans="1:2" x14ac:dyDescent="0.3">
      <c r="A13" s="10" t="s">
        <v>197</v>
      </c>
      <c r="B13" s="68" t="s">
        <v>192</v>
      </c>
    </row>
    <row r="14" spans="1:2" x14ac:dyDescent="0.3">
      <c r="A14" s="10" t="s">
        <v>198</v>
      </c>
      <c r="B14" s="68" t="s">
        <v>199</v>
      </c>
    </row>
    <row r="15" spans="1:2" x14ac:dyDescent="0.3">
      <c r="A15" s="10" t="s">
        <v>200</v>
      </c>
      <c r="B15" s="68" t="s">
        <v>192</v>
      </c>
    </row>
    <row r="16" spans="1:2" x14ac:dyDescent="0.3">
      <c r="A16" s="10" t="s">
        <v>201</v>
      </c>
      <c r="B16" s="68" t="s">
        <v>199</v>
      </c>
    </row>
    <row r="17" spans="1:2" x14ac:dyDescent="0.3">
      <c r="A17" s="10" t="s">
        <v>202</v>
      </c>
      <c r="B17" s="68" t="s">
        <v>192</v>
      </c>
    </row>
    <row r="18" spans="1:2" x14ac:dyDescent="0.3">
      <c r="A18" s="10" t="s">
        <v>203</v>
      </c>
      <c r="B18" s="68" t="s">
        <v>199</v>
      </c>
    </row>
    <row r="19" spans="1:2" x14ac:dyDescent="0.3">
      <c r="A19" s="10" t="s">
        <v>204</v>
      </c>
      <c r="B19" s="68" t="s">
        <v>115</v>
      </c>
    </row>
    <row r="20" spans="1:2" x14ac:dyDescent="0.3">
      <c r="A20" s="10" t="s">
        <v>205</v>
      </c>
      <c r="B20" s="68" t="s">
        <v>117</v>
      </c>
    </row>
    <row r="21" spans="1:2" x14ac:dyDescent="0.3">
      <c r="A21" s="10" t="s">
        <v>206</v>
      </c>
      <c r="B21" s="68" t="s">
        <v>117</v>
      </c>
    </row>
    <row r="22" spans="1:2" x14ac:dyDescent="0.3">
      <c r="A22" s="10" t="s">
        <v>207</v>
      </c>
      <c r="B22" s="68" t="s">
        <v>117</v>
      </c>
    </row>
    <row r="23" spans="1:2" x14ac:dyDescent="0.3">
      <c r="A23" s="10" t="s">
        <v>208</v>
      </c>
      <c r="B23" s="68" t="s">
        <v>117</v>
      </c>
    </row>
    <row r="24" spans="1:2" x14ac:dyDescent="0.3">
      <c r="A24" s="77" t="s">
        <v>382</v>
      </c>
      <c r="B24" s="81" t="s">
        <v>209</v>
      </c>
    </row>
    <row r="25" spans="1:2" x14ac:dyDescent="0.3">
      <c r="A25" s="10" t="s">
        <v>210</v>
      </c>
      <c r="B25" s="68" t="s">
        <v>117</v>
      </c>
    </row>
    <row r="26" spans="1:2" x14ac:dyDescent="0.3">
      <c r="A26" s="10" t="s">
        <v>211</v>
      </c>
      <c r="B26" s="68" t="s">
        <v>117</v>
      </c>
    </row>
    <row r="27" spans="1:2" x14ac:dyDescent="0.3">
      <c r="A27" s="77" t="s">
        <v>383</v>
      </c>
      <c r="B27" s="81" t="s">
        <v>117</v>
      </c>
    </row>
    <row r="28" spans="1:2" x14ac:dyDescent="0.3">
      <c r="A28" s="10" t="s">
        <v>212</v>
      </c>
      <c r="B28" s="68" t="s">
        <v>117</v>
      </c>
    </row>
    <row r="29" spans="1:2" x14ac:dyDescent="0.3">
      <c r="A29" s="10" t="s">
        <v>213</v>
      </c>
      <c r="B29" s="65" t="s">
        <v>117</v>
      </c>
    </row>
    <row r="30" spans="1:2" x14ac:dyDescent="0.3">
      <c r="A30" s="10" t="s">
        <v>214</v>
      </c>
      <c r="B30" s="65" t="s">
        <v>117</v>
      </c>
    </row>
    <row r="31" spans="1:2" x14ac:dyDescent="0.3">
      <c r="A31" s="10" t="s">
        <v>215</v>
      </c>
      <c r="B31" s="65" t="s">
        <v>117</v>
      </c>
    </row>
    <row r="32" spans="1:2" x14ac:dyDescent="0.3">
      <c r="A32" s="10" t="s">
        <v>216</v>
      </c>
      <c r="B32" s="65" t="s">
        <v>117</v>
      </c>
    </row>
    <row r="33" spans="1:2" x14ac:dyDescent="0.3">
      <c r="A33" s="10" t="s">
        <v>217</v>
      </c>
      <c r="B33" s="65" t="s">
        <v>117</v>
      </c>
    </row>
    <row r="34" spans="1:2" x14ac:dyDescent="0.3">
      <c r="A34" s="10" t="s">
        <v>218</v>
      </c>
      <c r="B34" s="65" t="s">
        <v>117</v>
      </c>
    </row>
    <row r="35" spans="1:2" x14ac:dyDescent="0.3">
      <c r="A35" s="10" t="s">
        <v>219</v>
      </c>
      <c r="B35" s="65" t="s">
        <v>117</v>
      </c>
    </row>
    <row r="36" spans="1:2" x14ac:dyDescent="0.3">
      <c r="A36" s="10" t="s">
        <v>220</v>
      </c>
      <c r="B36" s="65" t="s">
        <v>117</v>
      </c>
    </row>
    <row r="37" spans="1:2" x14ac:dyDescent="0.3">
      <c r="A37" s="10" t="s">
        <v>221</v>
      </c>
      <c r="B37" s="65" t="s">
        <v>117</v>
      </c>
    </row>
    <row r="38" spans="1:2" x14ac:dyDescent="0.3">
      <c r="A38" s="10" t="s">
        <v>222</v>
      </c>
      <c r="B38" s="65" t="s">
        <v>117</v>
      </c>
    </row>
    <row r="39" spans="1:2" x14ac:dyDescent="0.3">
      <c r="A39" s="10" t="s">
        <v>223</v>
      </c>
      <c r="B39" s="65" t="s">
        <v>117</v>
      </c>
    </row>
    <row r="40" spans="1:2" x14ac:dyDescent="0.3">
      <c r="A40" s="10" t="s">
        <v>224</v>
      </c>
      <c r="B40" s="65" t="s">
        <v>225</v>
      </c>
    </row>
    <row r="41" spans="1:2" x14ac:dyDescent="0.3">
      <c r="A41" s="10" t="s">
        <v>226</v>
      </c>
      <c r="B41" s="68" t="s">
        <v>227</v>
      </c>
    </row>
    <row r="43" spans="1:2" x14ac:dyDescent="0.3">
      <c r="A43" s="49" t="s">
        <v>384</v>
      </c>
    </row>
  </sheetData>
  <phoneticPr fontId="6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5"/>
  <sheetViews>
    <sheetView zoomScale="90" zoomScaleNormal="90" workbookViewId="0">
      <selection activeCell="C1" sqref="C1"/>
    </sheetView>
  </sheetViews>
  <sheetFormatPr defaultColWidth="8.84375" defaultRowHeight="15" x14ac:dyDescent="0.3"/>
  <cols>
    <col min="1" max="1" width="51.4609375" customWidth="1"/>
    <col min="2" max="2" width="12.61328125" style="51" customWidth="1"/>
  </cols>
  <sheetData>
    <row r="1" spans="1:2" x14ac:dyDescent="0.3">
      <c r="A1" s="47" t="s">
        <v>173</v>
      </c>
      <c r="B1" s="63" t="s">
        <v>111</v>
      </c>
    </row>
    <row r="2" spans="1:2" x14ac:dyDescent="0.3">
      <c r="A2" s="46" t="s">
        <v>40</v>
      </c>
      <c r="B2" s="64"/>
    </row>
    <row r="3" spans="1:2" x14ac:dyDescent="0.3">
      <c r="A3" s="10" t="s">
        <v>228</v>
      </c>
      <c r="B3" s="65" t="s">
        <v>229</v>
      </c>
    </row>
    <row r="4" spans="1:2" x14ac:dyDescent="0.3">
      <c r="A4" s="10" t="s">
        <v>230</v>
      </c>
      <c r="B4" s="65" t="s">
        <v>117</v>
      </c>
    </row>
    <row r="5" spans="1:2" x14ac:dyDescent="0.3">
      <c r="A5" s="10" t="s">
        <v>231</v>
      </c>
      <c r="B5" s="65" t="s">
        <v>192</v>
      </c>
    </row>
    <row r="6" spans="1:2" x14ac:dyDescent="0.3">
      <c r="A6" s="10" t="s">
        <v>232</v>
      </c>
      <c r="B6" s="65" t="s">
        <v>199</v>
      </c>
    </row>
    <row r="7" spans="1:2" x14ac:dyDescent="0.3">
      <c r="A7" s="10" t="s">
        <v>233</v>
      </c>
      <c r="B7" s="65" t="s">
        <v>117</v>
      </c>
    </row>
    <row r="8" spans="1:2" x14ac:dyDescent="0.3">
      <c r="A8" s="10" t="s">
        <v>234</v>
      </c>
      <c r="B8" s="65" t="s">
        <v>117</v>
      </c>
    </row>
    <row r="9" spans="1:2" x14ac:dyDescent="0.3">
      <c r="A9" s="10" t="s">
        <v>235</v>
      </c>
      <c r="B9" s="65" t="s">
        <v>117</v>
      </c>
    </row>
    <row r="10" spans="1:2" x14ac:dyDescent="0.3">
      <c r="A10" s="10" t="s">
        <v>236</v>
      </c>
      <c r="B10" s="65" t="s">
        <v>117</v>
      </c>
    </row>
    <row r="11" spans="1:2" x14ac:dyDescent="0.3">
      <c r="A11" s="10" t="s">
        <v>237</v>
      </c>
      <c r="B11" s="65" t="s">
        <v>192</v>
      </c>
    </row>
    <row r="12" spans="1:2" x14ac:dyDescent="0.3">
      <c r="A12" s="10" t="s">
        <v>238</v>
      </c>
      <c r="B12" s="68" t="s">
        <v>117</v>
      </c>
    </row>
    <row r="13" spans="1:2" x14ac:dyDescent="0.3">
      <c r="A13" s="10" t="s">
        <v>239</v>
      </c>
      <c r="B13" s="68" t="s">
        <v>117</v>
      </c>
    </row>
    <row r="14" spans="1:2" x14ac:dyDescent="0.3">
      <c r="A14" s="10" t="s">
        <v>240</v>
      </c>
      <c r="B14" s="68" t="s">
        <v>117</v>
      </c>
    </row>
    <row r="15" spans="1:2" x14ac:dyDescent="0.3">
      <c r="A15" s="10" t="s">
        <v>241</v>
      </c>
      <c r="B15" s="68" t="s">
        <v>117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5"/>
  <sheetViews>
    <sheetView zoomScale="90" zoomScaleNormal="90" workbookViewId="0">
      <selection activeCell="F21" sqref="F21"/>
    </sheetView>
  </sheetViews>
  <sheetFormatPr defaultColWidth="8.84375" defaultRowHeight="15" x14ac:dyDescent="0.3"/>
  <cols>
    <col min="1" max="1" width="61.3046875" customWidth="1"/>
    <col min="2" max="2" width="30" style="51" customWidth="1"/>
  </cols>
  <sheetData>
    <row r="1" spans="1:2" x14ac:dyDescent="0.3">
      <c r="A1" s="47" t="s">
        <v>173</v>
      </c>
      <c r="B1" s="63" t="s">
        <v>111</v>
      </c>
    </row>
    <row r="2" spans="1:2" x14ac:dyDescent="0.3">
      <c r="A2" s="46" t="s">
        <v>40</v>
      </c>
      <c r="B2" s="64"/>
    </row>
    <row r="3" spans="1:2" x14ac:dyDescent="0.3">
      <c r="A3" s="10" t="s">
        <v>242</v>
      </c>
      <c r="B3" s="65" t="s">
        <v>115</v>
      </c>
    </row>
    <row r="4" spans="1:2" x14ac:dyDescent="0.3">
      <c r="A4" s="10" t="s">
        <v>243</v>
      </c>
      <c r="B4" s="65" t="s">
        <v>117</v>
      </c>
    </row>
    <row r="5" spans="1:2" x14ac:dyDescent="0.3">
      <c r="A5" s="10" t="s">
        <v>244</v>
      </c>
      <c r="B5" s="65" t="s">
        <v>117</v>
      </c>
    </row>
    <row r="6" spans="1:2" x14ac:dyDescent="0.3">
      <c r="A6" s="10" t="s">
        <v>245</v>
      </c>
      <c r="B6" s="65" t="s">
        <v>246</v>
      </c>
    </row>
    <row r="7" spans="1:2" x14ac:dyDescent="0.3">
      <c r="A7" s="10" t="s">
        <v>247</v>
      </c>
      <c r="B7" s="65" t="s">
        <v>248</v>
      </c>
    </row>
    <row r="8" spans="1:2" x14ac:dyDescent="0.3">
      <c r="A8" s="10" t="s">
        <v>249</v>
      </c>
      <c r="B8" s="65" t="s">
        <v>250</v>
      </c>
    </row>
    <row r="9" spans="1:2" x14ac:dyDescent="0.3">
      <c r="A9" s="10" t="s">
        <v>251</v>
      </c>
      <c r="B9" s="65" t="s">
        <v>252</v>
      </c>
    </row>
    <row r="10" spans="1:2" x14ac:dyDescent="0.3">
      <c r="A10" s="10" t="s">
        <v>253</v>
      </c>
      <c r="B10" s="65" t="s">
        <v>115</v>
      </c>
    </row>
    <row r="11" spans="1:2" x14ac:dyDescent="0.3">
      <c r="A11" s="10" t="s">
        <v>254</v>
      </c>
      <c r="B11" s="65" t="s">
        <v>115</v>
      </c>
    </row>
    <row r="12" spans="1:2" x14ac:dyDescent="0.3">
      <c r="A12" s="10" t="s">
        <v>255</v>
      </c>
      <c r="B12" s="68" t="s">
        <v>117</v>
      </c>
    </row>
    <row r="13" spans="1:2" x14ac:dyDescent="0.3">
      <c r="A13" s="10" t="s">
        <v>256</v>
      </c>
      <c r="B13" s="68" t="s">
        <v>117</v>
      </c>
    </row>
    <row r="14" spans="1:2" x14ac:dyDescent="0.3">
      <c r="A14" s="10" t="s">
        <v>257</v>
      </c>
      <c r="B14" s="68" t="s">
        <v>117</v>
      </c>
    </row>
    <row r="15" spans="1:2" x14ac:dyDescent="0.3">
      <c r="A15" s="10" t="s">
        <v>258</v>
      </c>
      <c r="B15" s="68" t="s">
        <v>117</v>
      </c>
    </row>
    <row r="16" spans="1:2" x14ac:dyDescent="0.3">
      <c r="A16" s="10" t="s">
        <v>259</v>
      </c>
      <c r="B16" s="68" t="s">
        <v>117</v>
      </c>
    </row>
    <row r="17" spans="1:2" x14ac:dyDescent="0.3">
      <c r="A17" s="10" t="s">
        <v>260</v>
      </c>
      <c r="B17" s="68" t="s">
        <v>192</v>
      </c>
    </row>
    <row r="18" spans="1:2" x14ac:dyDescent="0.3">
      <c r="A18" s="10" t="s">
        <v>261</v>
      </c>
      <c r="B18" s="68" t="s">
        <v>199</v>
      </c>
    </row>
    <row r="19" spans="1:2" x14ac:dyDescent="0.3">
      <c r="A19" s="10" t="s">
        <v>262</v>
      </c>
      <c r="B19" s="68" t="s">
        <v>117</v>
      </c>
    </row>
    <row r="20" spans="1:2" x14ac:dyDescent="0.3">
      <c r="A20" s="77" t="s">
        <v>385</v>
      </c>
      <c r="B20" s="81" t="s">
        <v>117</v>
      </c>
    </row>
    <row r="21" spans="1:2" x14ac:dyDescent="0.3">
      <c r="A21" s="77" t="s">
        <v>386</v>
      </c>
      <c r="B21" s="81" t="s">
        <v>192</v>
      </c>
    </row>
    <row r="22" spans="1:2" x14ac:dyDescent="0.3">
      <c r="A22" s="10" t="s">
        <v>263</v>
      </c>
      <c r="B22" s="68" t="s">
        <v>117</v>
      </c>
    </row>
    <row r="23" spans="1:2" x14ac:dyDescent="0.3">
      <c r="A23" s="10" t="s">
        <v>264</v>
      </c>
      <c r="B23" s="68" t="s">
        <v>117</v>
      </c>
    </row>
    <row r="25" spans="1:2" x14ac:dyDescent="0.3">
      <c r="A25" s="49" t="s">
        <v>387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4"/>
  <sheetViews>
    <sheetView zoomScale="90" zoomScaleNormal="90" workbookViewId="0">
      <selection activeCell="C1" sqref="C1"/>
    </sheetView>
  </sheetViews>
  <sheetFormatPr defaultColWidth="8.84375" defaultRowHeight="15" x14ac:dyDescent="0.3"/>
  <cols>
    <col min="1" max="1" width="68.4609375" customWidth="1"/>
    <col min="2" max="2" width="12.61328125" style="51" customWidth="1"/>
  </cols>
  <sheetData>
    <row r="1" spans="1:2" x14ac:dyDescent="0.3">
      <c r="A1" s="47" t="s">
        <v>173</v>
      </c>
      <c r="B1" s="63" t="s">
        <v>111</v>
      </c>
    </row>
    <row r="2" spans="1:2" x14ac:dyDescent="0.3">
      <c r="A2" s="10" t="s">
        <v>40</v>
      </c>
      <c r="B2" s="65"/>
    </row>
    <row r="3" spans="1:2" x14ac:dyDescent="0.3">
      <c r="A3" s="6" t="s">
        <v>265</v>
      </c>
      <c r="B3" s="24" t="s">
        <v>115</v>
      </c>
    </row>
    <row r="4" spans="1:2" x14ac:dyDescent="0.3">
      <c r="A4" s="6" t="s">
        <v>266</v>
      </c>
      <c r="B4" s="24" t="s">
        <v>117</v>
      </c>
    </row>
    <row r="5" spans="1:2" x14ac:dyDescent="0.3">
      <c r="A5" s="6" t="s">
        <v>267</v>
      </c>
      <c r="B5" s="24" t="s">
        <v>117</v>
      </c>
    </row>
    <row r="6" spans="1:2" x14ac:dyDescent="0.3">
      <c r="A6" s="6" t="s">
        <v>268</v>
      </c>
      <c r="B6" s="24" t="s">
        <v>117</v>
      </c>
    </row>
    <row r="7" spans="1:2" x14ac:dyDescent="0.3">
      <c r="A7" s="6" t="s">
        <v>269</v>
      </c>
      <c r="B7" s="24" t="s">
        <v>117</v>
      </c>
    </row>
    <row r="8" spans="1:2" x14ac:dyDescent="0.3">
      <c r="A8" s="6" t="s">
        <v>270</v>
      </c>
      <c r="B8" s="24" t="s">
        <v>115</v>
      </c>
    </row>
    <row r="9" spans="1:2" x14ac:dyDescent="0.3">
      <c r="A9" s="6" t="s">
        <v>271</v>
      </c>
      <c r="B9" s="24" t="s">
        <v>115</v>
      </c>
    </row>
    <row r="10" spans="1:2" x14ac:dyDescent="0.3">
      <c r="A10" s="6" t="s">
        <v>272</v>
      </c>
      <c r="B10" s="24" t="s">
        <v>117</v>
      </c>
    </row>
    <row r="11" spans="1:2" x14ac:dyDescent="0.3">
      <c r="A11" s="6" t="s">
        <v>273</v>
      </c>
      <c r="B11" s="24" t="s">
        <v>115</v>
      </c>
    </row>
    <row r="12" spans="1:2" x14ac:dyDescent="0.3">
      <c r="A12" s="6" t="s">
        <v>274</v>
      </c>
      <c r="B12" s="24" t="s">
        <v>117</v>
      </c>
    </row>
    <row r="13" spans="1:2" x14ac:dyDescent="0.3">
      <c r="A13" s="6" t="s">
        <v>275</v>
      </c>
      <c r="B13" s="24" t="s">
        <v>115</v>
      </c>
    </row>
    <row r="14" spans="1:2" x14ac:dyDescent="0.3">
      <c r="A14" s="6" t="s">
        <v>276</v>
      </c>
      <c r="B14" s="24" t="s">
        <v>117</v>
      </c>
    </row>
  </sheetData>
  <phoneticPr fontId="6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3"/>
  <sheetViews>
    <sheetView zoomScale="90" zoomScaleNormal="90" workbookViewId="0">
      <selection activeCell="C1" sqref="C1"/>
    </sheetView>
  </sheetViews>
  <sheetFormatPr defaultColWidth="8.84375" defaultRowHeight="15" x14ac:dyDescent="0.3"/>
  <cols>
    <col min="1" max="1" width="71.4609375" customWidth="1"/>
    <col min="2" max="2" width="12.61328125" style="51" customWidth="1"/>
  </cols>
  <sheetData>
    <row r="1" spans="1:2" x14ac:dyDescent="0.3">
      <c r="A1" s="47" t="s">
        <v>173</v>
      </c>
      <c r="B1" s="63" t="s">
        <v>111</v>
      </c>
    </row>
    <row r="2" spans="1:2" x14ac:dyDescent="0.3">
      <c r="A2" s="10" t="s">
        <v>40</v>
      </c>
      <c r="B2" s="65"/>
    </row>
    <row r="3" spans="1:2" x14ac:dyDescent="0.3">
      <c r="A3" s="53" t="s">
        <v>277</v>
      </c>
      <c r="B3" s="24" t="s">
        <v>117</v>
      </c>
    </row>
    <row r="4" spans="1:2" x14ac:dyDescent="0.3">
      <c r="A4" s="53" t="s">
        <v>278</v>
      </c>
      <c r="B4" s="62" t="s">
        <v>115</v>
      </c>
    </row>
    <row r="5" spans="1:2" x14ac:dyDescent="0.3">
      <c r="A5" s="53" t="s">
        <v>279</v>
      </c>
      <c r="B5" s="24" t="s">
        <v>117</v>
      </c>
    </row>
    <row r="6" spans="1:2" x14ac:dyDescent="0.3">
      <c r="A6" s="53" t="s">
        <v>280</v>
      </c>
      <c r="B6" s="24" t="s">
        <v>117</v>
      </c>
    </row>
    <row r="7" spans="1:2" x14ac:dyDescent="0.3">
      <c r="A7" s="53" t="s">
        <v>281</v>
      </c>
      <c r="B7" s="24" t="s">
        <v>117</v>
      </c>
    </row>
    <row r="8" spans="1:2" x14ac:dyDescent="0.3">
      <c r="A8" s="53" t="s">
        <v>282</v>
      </c>
      <c r="B8" s="62" t="s">
        <v>115</v>
      </c>
    </row>
    <row r="9" spans="1:2" x14ac:dyDescent="0.3">
      <c r="A9" s="53" t="s">
        <v>283</v>
      </c>
      <c r="B9" s="24" t="s">
        <v>117</v>
      </c>
    </row>
    <row r="10" spans="1:2" x14ac:dyDescent="0.3">
      <c r="A10" s="72" t="s">
        <v>284</v>
      </c>
      <c r="B10" s="70" t="s">
        <v>115</v>
      </c>
    </row>
    <row r="11" spans="1:2" x14ac:dyDescent="0.3">
      <c r="A11" s="53" t="s">
        <v>285</v>
      </c>
      <c r="B11" s="24" t="s">
        <v>117</v>
      </c>
    </row>
    <row r="12" spans="1:2" x14ac:dyDescent="0.3">
      <c r="A12" s="53" t="s">
        <v>286</v>
      </c>
      <c r="B12" s="62" t="s">
        <v>163</v>
      </c>
    </row>
    <row r="13" spans="1:2" x14ac:dyDescent="0.3">
      <c r="A13" s="53" t="s">
        <v>287</v>
      </c>
      <c r="B13" s="62" t="s">
        <v>115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Master plan</vt:lpstr>
      <vt:lpstr>3.5 Year Plan</vt:lpstr>
      <vt:lpstr>Study Plan</vt:lpstr>
      <vt:lpstr>Language Course</vt:lpstr>
      <vt:lpstr>Social Science Course</vt:lpstr>
      <vt:lpstr>Humanities Course</vt:lpstr>
      <vt:lpstr>Sciences and Mathematics Course</vt:lpstr>
      <vt:lpstr>Core Course</vt:lpstr>
      <vt:lpstr>Major Required Course</vt:lpstr>
      <vt:lpstr>Concentration Course</vt:lpstr>
      <vt:lpstr>Free Elective Course</vt:lpstr>
      <vt:lpstr>'Core Course'!Code_ddown</vt:lpstr>
      <vt:lpstr>'Humanities Course'!Code_ddown</vt:lpstr>
      <vt:lpstr>'Sciences and Mathematics Course'!Code_ddown</vt:lpstr>
      <vt:lpstr>'Social Science Course'!Code_ddown</vt:lpstr>
      <vt:lpstr>Code_ddown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PANASIT CHAIYANAN</dc:creator>
  <cp:lastModifiedBy>Pongpipat Pongton</cp:lastModifiedBy>
  <cp:revision/>
  <dcterms:created xsi:type="dcterms:W3CDTF">2022-09-25T13:46:47Z</dcterms:created>
  <dcterms:modified xsi:type="dcterms:W3CDTF">2026-06-04T06:21:35Z</dcterms:modified>
</cp:coreProperties>
</file>